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G:\USUARIOUSI\Desktop\EVIDENCIAS\"/>
    </mc:Choice>
  </mc:AlternateContent>
  <xr:revisionPtr revIDLastSave="0" documentId="8_{C4F6E1F9-03C0-4DDD-970B-3626B60350FC}" xr6:coauthVersionLast="47" xr6:coauthVersionMax="47" xr10:uidLastSave="{00000000-0000-0000-0000-000000000000}"/>
  <bookViews>
    <workbookView xWindow="-120" yWindow="-120" windowWidth="29040" windowHeight="15720" xr2:uid="{C9F4C9C2-B51D-41D6-A878-AC9AAEA46CC5}"/>
  </bookViews>
  <sheets>
    <sheet name="Estratégico" sheetId="3" r:id="rId1"/>
    <sheet name="Administración de Archivos" sheetId="6" r:id="rId2"/>
    <sheet name="Procesos de la Gestión Document" sheetId="4" r:id="rId3"/>
    <sheet name="Tecnológico" sheetId="1" r:id="rId4"/>
    <sheet name="Cultural" sheetId="7" r:id="rId5"/>
    <sheet name="Listas" sheetId="2" r:id="rId6"/>
  </sheets>
  <externalReferences>
    <externalReference r:id="rId7"/>
    <externalReference r:id="rId8"/>
    <externalReference r:id="rId9"/>
  </externalReferences>
  <definedNames>
    <definedName name="_xlnm._FilterDatabase" localSheetId="5" hidden="1">Listas!$A$1:$C$271</definedName>
    <definedName name="Niveles">Listas!$C$2:$C$271</definedName>
    <definedName name="Preg17">Listas!#REF!</definedName>
    <definedName name="Preg18">Listas!#REF!</definedName>
    <definedName name="Preg19">Listas!#REF!</definedName>
    <definedName name="Preg23">Listas!#REF!</definedName>
    <definedName name="Preg25">Listas!#REF!</definedName>
    <definedName name="Preg27">Listas!#REF!</definedName>
    <definedName name="Preg28">Listas!#REF!</definedName>
    <definedName name="Preg31">Listas!#REF!</definedName>
    <definedName name="Preg32">Listas!#REF!</definedName>
    <definedName name="Preg33">Listas!#REF!</definedName>
    <definedName name="Preg34">Listas!#REF!</definedName>
    <definedName name="Preg35">Listas!#REF!</definedName>
    <definedName name="pREG47">Listas!#REF!</definedName>
    <definedName name="Pregunta1">Listas!$B$2:$B$6</definedName>
    <definedName name="Pregunta10">Listas!$B$47:$B$51</definedName>
    <definedName name="Pregunta11">Listas!$B$52:$B$56</definedName>
    <definedName name="Pregunta12">Listas!$B$57:$B$61</definedName>
    <definedName name="Pregunta13">Listas!$B$62:$B$66</definedName>
    <definedName name="Pregunta14">Listas!$B$67:$B$71</definedName>
    <definedName name="Pregunta15">Listas!$B$72:$B$76</definedName>
    <definedName name="Pregunta16">Listas!$B$77:$B$81</definedName>
    <definedName name="Pregunta17">Listas!$B$82:$B$86</definedName>
    <definedName name="Pregunta18">Listas!$B$87:$B$91</definedName>
    <definedName name="Pregunta19">Listas!$B$92:$B$96</definedName>
    <definedName name="Pregunta2">Listas!$B$7:$B$11</definedName>
    <definedName name="Pregunta20">Listas!$B$97:$B$101</definedName>
    <definedName name="Pregunta21">Listas!$B$102:$B$106</definedName>
    <definedName name="Pregunta22">Listas!$B$107:$B$111</definedName>
    <definedName name="Pregunta23">Listas!$B$112:$B$116</definedName>
    <definedName name="Pregunta24">Listas!$B$117:$B$121</definedName>
    <definedName name="Pregunta25">Listas!$B$122:$B$126</definedName>
    <definedName name="Pregunta26">Listas!$B$127:$B$131</definedName>
    <definedName name="Pregunta27">Listas!$B$132:$B$136</definedName>
    <definedName name="Pregunta28">Listas!$B$137:$B$141</definedName>
    <definedName name="Pregunta29">Listas!$B$142:$B$146</definedName>
    <definedName name="Pregunta3">Listas!$B$12:$B$16</definedName>
    <definedName name="Pregunta30">Listas!$B$147:$B$151</definedName>
    <definedName name="Pregunta31">Listas!$B$152:$B$156</definedName>
    <definedName name="Pregunta32">Listas!$B$157:$B$161</definedName>
    <definedName name="Pregunta33">Listas!$B$162:$B$166</definedName>
    <definedName name="Pregunta34">Listas!$B$167:$B$171</definedName>
    <definedName name="Pregunta35">Listas!$B$172:$B$176</definedName>
    <definedName name="Pregunta36">Listas!$B$177:$B$181</definedName>
    <definedName name="Pregunta37">Listas!$B$182:$B$186</definedName>
    <definedName name="Pregunta38">Listas!$B$187:$B$191</definedName>
    <definedName name="Pregunta39">Listas!$B$192:$B$196</definedName>
    <definedName name="Pregunta4">Listas!$B$17:$B$21</definedName>
    <definedName name="Pregunta40">Listas!$B$197:$B$201</definedName>
    <definedName name="Pregunta41">Listas!$B$202:$B$206</definedName>
    <definedName name="Pregunta42">Listas!$B$207:$B$211</definedName>
    <definedName name="Pregunta43">Listas!$B$212:$B$216</definedName>
    <definedName name="Pregunta44">Listas!$B$217:$B$221</definedName>
    <definedName name="Pregunta45">Listas!$B$222:$B$226</definedName>
    <definedName name="Pregunta46">Listas!$B$227:$B$231</definedName>
    <definedName name="Pregunta47">Listas!$B$232:$B$236</definedName>
    <definedName name="Pregunta48">Listas!$B$237:$B$241</definedName>
    <definedName name="Pregunta49">Listas!$B$242:$B$246</definedName>
    <definedName name="Pregunta5">Listas!$B$22:$B$26</definedName>
    <definedName name="Pregunta50">Listas!$B$247:$B$251</definedName>
    <definedName name="Pregunta51">Listas!$B$252:$B$256</definedName>
    <definedName name="Pregunta52">Listas!$B$257:$B$261</definedName>
    <definedName name="Pregunta53">Listas!$B$262:$B$266</definedName>
    <definedName name="Pregunta54">Listas!$B$267:$B$271</definedName>
    <definedName name="Pregunta6">Listas!$B$27:$B$31</definedName>
    <definedName name="Pregunta7">Listas!$B$32:$B$36</definedName>
    <definedName name="Pregunta8">Listas!$B$37:$B$41</definedName>
    <definedName name="Pregunta9">Listas!$B$42:$B$46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9" i="3" l="1"/>
  <c r="E68" i="3"/>
  <c r="E67" i="3"/>
  <c r="E66" i="3"/>
  <c r="G65" i="3"/>
  <c r="E65" i="3"/>
  <c r="E64" i="3"/>
  <c r="E63" i="3"/>
  <c r="E62" i="3"/>
  <c r="E61" i="3"/>
  <c r="G60" i="3"/>
  <c r="E60" i="3"/>
  <c r="E59" i="3"/>
  <c r="E58" i="3"/>
  <c r="E57" i="3"/>
  <c r="E56" i="3"/>
  <c r="G55" i="3"/>
  <c r="E55" i="3"/>
  <c r="E54" i="3"/>
  <c r="E53" i="3"/>
  <c r="E52" i="3"/>
  <c r="E51" i="3"/>
  <c r="G50" i="3"/>
  <c r="E50" i="3"/>
  <c r="E49" i="3"/>
  <c r="E48" i="3"/>
  <c r="E47" i="3"/>
  <c r="E46" i="3"/>
  <c r="G45" i="3"/>
  <c r="E45" i="3"/>
  <c r="E44" i="3"/>
  <c r="E43" i="3"/>
  <c r="E42" i="3"/>
  <c r="E41" i="3"/>
  <c r="G40" i="3"/>
  <c r="E40" i="3"/>
  <c r="E39" i="3"/>
  <c r="E38" i="3"/>
  <c r="E37" i="3"/>
  <c r="E36" i="3"/>
  <c r="G35" i="3"/>
  <c r="E35" i="3"/>
  <c r="E34" i="3"/>
  <c r="E33" i="3"/>
  <c r="E32" i="3"/>
  <c r="E31" i="3"/>
  <c r="G30" i="3"/>
  <c r="E30" i="3"/>
  <c r="E29" i="3"/>
  <c r="E28" i="3"/>
  <c r="E24" i="3"/>
  <c r="E23" i="3"/>
  <c r="G22" i="3"/>
  <c r="E22" i="3"/>
  <c r="E21" i="3"/>
  <c r="E18" i="3"/>
  <c r="E16" i="3"/>
  <c r="E15" i="3"/>
  <c r="G14" i="3"/>
  <c r="E14" i="3"/>
  <c r="E13" i="3"/>
  <c r="E12" i="3"/>
  <c r="E11" i="3"/>
  <c r="E10" i="3"/>
  <c r="G9" i="3"/>
  <c r="E9" i="3"/>
  <c r="E8" i="3"/>
  <c r="E7" i="3"/>
  <c r="E6" i="3"/>
  <c r="E5" i="3"/>
  <c r="G4" i="3"/>
  <c r="E4" i="3"/>
  <c r="G78" i="4" l="1"/>
  <c r="G73" i="4"/>
  <c r="G68" i="4"/>
  <c r="G63" i="4"/>
  <c r="G58" i="4"/>
  <c r="G53" i="4"/>
  <c r="G47" i="4"/>
  <c r="G41" i="4"/>
  <c r="G36" i="4"/>
  <c r="G31" i="4"/>
  <c r="G25" i="4"/>
  <c r="G20" i="4"/>
  <c r="G15" i="4"/>
  <c r="G4" i="4"/>
  <c r="G39" i="7" l="1"/>
  <c r="G34" i="7"/>
  <c r="G29" i="7"/>
  <c r="G24" i="7"/>
  <c r="G19" i="7"/>
  <c r="G14" i="7"/>
  <c r="G9" i="7"/>
  <c r="G4" i="7"/>
  <c r="E80" i="1"/>
  <c r="E79" i="1"/>
  <c r="E78" i="1"/>
  <c r="E77" i="1"/>
  <c r="G76" i="1"/>
  <c r="E76" i="1"/>
  <c r="E75" i="1"/>
  <c r="E74" i="1"/>
  <c r="E73" i="1"/>
  <c r="E72" i="1"/>
  <c r="G71" i="1"/>
  <c r="E71" i="1"/>
  <c r="E70" i="1"/>
  <c r="E68" i="1"/>
  <c r="E66" i="1"/>
  <c r="E65" i="1"/>
  <c r="G64" i="1"/>
  <c r="E64" i="1"/>
  <c r="E63" i="1"/>
  <c r="E62" i="1"/>
  <c r="E61" i="1"/>
  <c r="E60" i="1"/>
  <c r="G59" i="1"/>
  <c r="E59" i="1"/>
  <c r="E58" i="1"/>
  <c r="E57" i="1"/>
  <c r="E56" i="1"/>
  <c r="E55" i="1"/>
  <c r="G54" i="1"/>
  <c r="E54" i="1"/>
  <c r="E53" i="1"/>
  <c r="E52" i="1"/>
  <c r="E51" i="1"/>
  <c r="E50" i="1"/>
  <c r="G49" i="1"/>
  <c r="E49" i="1"/>
  <c r="E48" i="1"/>
  <c r="E47" i="1"/>
  <c r="E46" i="1"/>
  <c r="E45" i="1"/>
  <c r="G44" i="1"/>
  <c r="E44" i="1"/>
  <c r="E43" i="1"/>
  <c r="E42" i="1"/>
  <c r="E41" i="1"/>
  <c r="E40" i="1"/>
  <c r="G39" i="1"/>
  <c r="E39" i="1"/>
  <c r="E38" i="1"/>
  <c r="E37" i="1"/>
  <c r="E36" i="1"/>
  <c r="E35" i="1"/>
  <c r="G34" i="1"/>
  <c r="E34" i="1"/>
  <c r="E33" i="1"/>
  <c r="E32" i="1"/>
  <c r="E31" i="1"/>
  <c r="E30" i="1"/>
  <c r="G29" i="1"/>
  <c r="E29" i="1"/>
  <c r="E28" i="1"/>
  <c r="E27" i="1"/>
  <c r="E26" i="1"/>
  <c r="E25" i="1"/>
  <c r="G24" i="1"/>
  <c r="E24" i="1"/>
  <c r="E23" i="1"/>
  <c r="E22" i="1"/>
  <c r="E21" i="1"/>
  <c r="E20" i="1"/>
  <c r="G19" i="1"/>
  <c r="E19" i="1"/>
  <c r="E18" i="1"/>
  <c r="E17" i="1"/>
  <c r="E16" i="1"/>
  <c r="E15" i="1"/>
  <c r="G14" i="1"/>
  <c r="E14" i="1"/>
  <c r="E13" i="1"/>
  <c r="E12" i="1"/>
  <c r="E11" i="1"/>
  <c r="E10" i="1"/>
  <c r="G9" i="1"/>
  <c r="E9" i="1"/>
  <c r="E8" i="1"/>
  <c r="E7" i="1"/>
  <c r="E6" i="1"/>
  <c r="E5" i="1"/>
  <c r="G4" i="1"/>
  <c r="E4" i="1"/>
  <c r="E25" i="6" l="1"/>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E4" i="7"/>
  <c r="E49" i="4"/>
  <c r="E16" i="4"/>
  <c r="E5" i="4"/>
  <c r="E8" i="4"/>
  <c r="E11" i="4"/>
  <c r="E14" i="4"/>
  <c r="E15" i="4"/>
  <c r="E17" i="4"/>
  <c r="E18" i="4"/>
  <c r="E19" i="4"/>
  <c r="E20" i="4"/>
  <c r="E21" i="4"/>
  <c r="E22" i="4"/>
  <c r="E23" i="4"/>
  <c r="E24" i="4"/>
  <c r="E25" i="4"/>
  <c r="E26" i="4"/>
  <c r="E28" i="4"/>
  <c r="E29" i="4"/>
  <c r="E30" i="4"/>
  <c r="E31" i="4"/>
  <c r="E32" i="4"/>
  <c r="E33" i="4"/>
  <c r="E34" i="4"/>
  <c r="E35" i="4"/>
  <c r="E36" i="4"/>
  <c r="E37" i="4"/>
  <c r="E38" i="4"/>
  <c r="E39" i="4"/>
  <c r="E40" i="4"/>
  <c r="E41" i="4"/>
  <c r="E42" i="4"/>
  <c r="E43" i="4"/>
  <c r="E45" i="4"/>
  <c r="E46" i="4"/>
  <c r="E47" i="4"/>
  <c r="E48"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4" i="4"/>
  <c r="E28" i="6"/>
  <c r="E27" i="6"/>
  <c r="E26" i="6"/>
  <c r="G24" i="6"/>
  <c r="E24" i="6"/>
  <c r="E23" i="6"/>
  <c r="E22" i="6"/>
  <c r="E21" i="6"/>
  <c r="E20" i="6"/>
  <c r="G19" i="6"/>
  <c r="E19" i="6"/>
  <c r="E18" i="6"/>
  <c r="E17" i="6"/>
  <c r="E16" i="6"/>
  <c r="E15" i="6"/>
  <c r="G14" i="6"/>
  <c r="E14" i="6"/>
  <c r="E13" i="6"/>
  <c r="E12" i="6"/>
  <c r="E11" i="6"/>
  <c r="E10" i="6"/>
  <c r="G9" i="6"/>
  <c r="E9" i="6"/>
  <c r="E8" i="6"/>
  <c r="E7" i="6"/>
  <c r="E6" i="6"/>
  <c r="E5" i="6"/>
  <c r="G4" i="6"/>
  <c r="E4" i="6"/>
</calcChain>
</file>

<file path=xl/sharedStrings.xml><?xml version="1.0" encoding="utf-8"?>
<sst xmlns="http://schemas.openxmlformats.org/spreadsheetml/2006/main" count="993" uniqueCount="548">
  <si>
    <t>Comprende las actividades relacionadas con la incorporación de las tecnologías de la información y las comunicaciones al desarrollo de la gestión documental y la administración de archivos, de manera que se permita la articulación de los documentos electrónicos con los procesos y procedimientos administrativos.</t>
  </si>
  <si>
    <t>COMPONENTE</t>
  </si>
  <si>
    <t>PRODUCTO</t>
  </si>
  <si>
    <t>SUBCOMPONENTE</t>
  </si>
  <si>
    <t>Articulación de la Gestión de Documentos Electrónicos</t>
  </si>
  <si>
    <t xml:space="preserve">Conjunto de actividades orientadas a la incorporación de los documentos electrónicos en los procesos de la entidad que permitan optimizar el uso de recursos y su automatización.
</t>
  </si>
  <si>
    <t>Gestión de documentos electrónicos en los procesos, procedimientos, trámites o servicios internos</t>
  </si>
  <si>
    <t>Gestión de documentos electrónicos en los canales virtuales de atención externos</t>
  </si>
  <si>
    <t>Sistemas de información corporativos</t>
  </si>
  <si>
    <t>Técnologíco</t>
  </si>
  <si>
    <t>DESCRIPCIÓN DEL NIVEL</t>
  </si>
  <si>
    <t>NIVELES</t>
  </si>
  <si>
    <t>Diagnóstico de archivos</t>
  </si>
  <si>
    <t>INICIAL</t>
  </si>
  <si>
    <t>BÁSICO</t>
  </si>
  <si>
    <t>INTERMEDIO</t>
  </si>
  <si>
    <t>La entidad realiza seguimiento y control al diagnóstico de archivos de acuerdo con las herramientas de medición y evaluación previstas que garanticen la elaboración de los instrumentos archivísticos.</t>
  </si>
  <si>
    <t>AVANZADO 1</t>
  </si>
  <si>
    <t>Política de Gestión Documental</t>
  </si>
  <si>
    <t>La entidad implementa la Política de Gestión Documental y en ella se evidencia el compromiso de la alta dirección frente a la gestión documental.</t>
  </si>
  <si>
    <t>Programa de Gestión Documental - PGD.</t>
  </si>
  <si>
    <t>La entidad implementa y aprueba el Programa de Gestión Documental y en este se incorpora los lineamientos de los procesos archivísticos, encaminados a la planificación, procesamiento, manejo y organización de la documentación producida y recibida, desde su origen hasta su destino final, también incluye los programas específicos de acuerdo con las necesidades de la entidad.</t>
  </si>
  <si>
    <t>Plan Institucional de Archivos - PINAR</t>
  </si>
  <si>
    <t>Sistema Integrado de Conservación - SIC</t>
  </si>
  <si>
    <t>la entidad elabora el sistema integrado de conservación -SIC, teniendo en cuenta los lineamientos dados por el Archivo General de la Nación.</t>
  </si>
  <si>
    <t>Plan de análisis de procesos y procedimientos de la producción documental</t>
  </si>
  <si>
    <t>Matriz de Riesgos en Gestión Documental</t>
  </si>
  <si>
    <t>La entidad está desarrollando y articula la matriz de riegos en gestión documental, con la dependencia responsable de su gestión.</t>
  </si>
  <si>
    <t>Articulación de la Gestión Documental con el Plan Estratégico Institucional</t>
  </si>
  <si>
    <t>La entidad está desarrollando estrategias y planes para lograr la articulación de la gestión documental con el plan estratégico institucional.</t>
  </si>
  <si>
    <t>Articulación de la Gestión Documental con Políticas del Modelo Integrado de Planeación y Gestión - MIPG</t>
  </si>
  <si>
    <t>Indicadores de Gestión</t>
  </si>
  <si>
    <t>Informes de Gestión</t>
  </si>
  <si>
    <t>Programa de Auditoría y Control</t>
  </si>
  <si>
    <t>La entidad realiza seguimiento y control a la función archivística a través del Programa de auditoría y control, con el fin de garantizar el cumplimiento y desarrollo de los planes y proyectos propuestos en el PINAR y PGD.</t>
  </si>
  <si>
    <t>Planeación de la Administración</t>
  </si>
  <si>
    <t>La entidad se encuentra desarrollando estrategias que garanticen la administración, la regulación normativa, la adecuación de instalaciones, la conformación y estructura del equipo de trabajo y los modelos de capacitaciones al interior de la entidad.</t>
  </si>
  <si>
    <t>Infraestructura Locativa</t>
  </si>
  <si>
    <t>La entidad está desarrollando acciones para la adecuación de las instalaciones o espacios destinados para custodia de documentos en sus diferentes formatos, en concordancia con la normatividad existente.</t>
  </si>
  <si>
    <t>Gestión Humana</t>
  </si>
  <si>
    <t>La entidad está desarrollando estrategias para definir perfiles y competencias laborales para el personal relacionado con el cumplimiento de la función archivística y administración de archivos.</t>
  </si>
  <si>
    <t>Capacitación en Gestión Documental</t>
  </si>
  <si>
    <t>La entidad articula con el Plan Institucional de Capacitación los temas priorizados por el área de gestión documental o quien haga sus veces.</t>
  </si>
  <si>
    <t>Aseguramiento de las Condiciones de Trabajo</t>
  </si>
  <si>
    <t>La entidad carece de lineamientos para el aseguramiento de las condiciones de trabajo para el área de Gestión Documental.</t>
  </si>
  <si>
    <t>Diseño y Creación de Documentos</t>
  </si>
  <si>
    <t>La entidad se encuentra desarrollando los criterios o aspectos previstos en el proceso de planeación del Programa de Gestión Documental, observa el mapa de procesos y flujos documentales para la posterior producción de los documentos en sus diferentes medios.</t>
  </si>
  <si>
    <t>Documentos Especiales</t>
  </si>
  <si>
    <t>La entidad carece de medidas que orienten la producción de los documentos en medios especiales, garantizando aspectos legales, funcionales y administrativos, así como acciones particulares para su conservación o preservación de acuerdo con el medio empleado.</t>
  </si>
  <si>
    <t xml:space="preserve">Cuadro de Clasificación Documental </t>
  </si>
  <si>
    <t>La entidad implementa el Cuadro de Clasificación Documental - CCD, teniendo en cuenta el esquema orgánico funcional, que refleja las secciones, subsecciones, series y subseries documentales; basadas en las funciones, actividades, procesos, procedimientos.</t>
  </si>
  <si>
    <t>Tablas de Retención Documental</t>
  </si>
  <si>
    <t>La entidad realiza el proceso de elaboración, aprobación, evaluación y convalidación de las TRD de acuerdo con las etapas establecidas en la normatividad aplicable.</t>
  </si>
  <si>
    <t>Tablas de Valoración Documental</t>
  </si>
  <si>
    <t>La entidad cuenta con un diagnóstico integral de archivo y plan archivístico integral para la elaboración de la TVD.</t>
  </si>
  <si>
    <t>Medios y Técnicas de Producción</t>
  </si>
  <si>
    <t>La entidad desarrolla un manual de estilo que tiene en cuenta las características internas y externas de los documentos y se rigen por las normas que regulan la producción de documentos que garanticen la conservación y preservación de la información contenida en ellos a lo largo del tiempo.</t>
  </si>
  <si>
    <t>Reprografía</t>
  </si>
  <si>
    <t>La entidad carece de un programa de reprografía de los documentos que garantice su conservación y consulta.</t>
  </si>
  <si>
    <t>Registro y Distribución de Documentos (trámite)</t>
  </si>
  <si>
    <t>La entidad implementa el manual de procedimientos y cuenta con una herramienta física o tecnológica que controla las comunicaciones oficiales enviadas y recibidas y permite tener seguimiento sobre los tiempos de respuesta del responsable del trámite y establece canales de consulta.</t>
  </si>
  <si>
    <t xml:space="preserve">Descripción Documental </t>
  </si>
  <si>
    <r>
      <t xml:space="preserve">La entidad </t>
    </r>
    <r>
      <rPr>
        <sz val="10"/>
        <color rgb="FF000000"/>
        <rFont val="Arial"/>
        <family val="2"/>
      </rPr>
      <t>está desarrollando el procedimiento de descripción documental que incluye la estandarización de</t>
    </r>
    <r>
      <rPr>
        <sz val="10"/>
        <color theme="1"/>
        <rFont val="Arial"/>
        <family val="2"/>
      </rPr>
      <t xml:space="preserve"> formatos para iniciar </t>
    </r>
    <r>
      <rPr>
        <sz val="10"/>
        <color rgb="FF000000"/>
        <rFont val="Arial"/>
        <family val="2"/>
      </rPr>
      <t>sistemas</t>
    </r>
    <r>
      <rPr>
        <sz val="10"/>
        <color theme="1"/>
        <rFont val="Arial"/>
        <family val="2"/>
      </rPr>
      <t xml:space="preserve"> de descripción como inventarios, hoja de control desde las oficinas de gestión.</t>
    </r>
  </si>
  <si>
    <t>Plan de Transferencias Documentales</t>
  </si>
  <si>
    <t>La entidad inicia la elaboración de un Plan y cronograma de transferencias documentales, primarias y secundarias, donde se tienen en cuenta los tiempos de retención, los diferentes soportes para cada una de las series y subseries establecidos en los instrumentos archivísticos que se encuentran debidamente convalidados.</t>
  </si>
  <si>
    <t>Eliminación de Documentos</t>
  </si>
  <si>
    <t>La entidad implementa el proceso de eliminación documental de los diferentes soportes inmersos en las series y subseries teniendo en cuenta la eliminación de información personal, reservada y las disposiciones descritas en los instrumentos archivísticos que previamente fueron convalidados para no incurrir en procesos de destrucción del patrimonio documental y da cumplimiento a la metodología descrita en la norma.</t>
  </si>
  <si>
    <t>Plan de Conservación Documental</t>
  </si>
  <si>
    <t>La entidad diseña y formula el Sistema Integrado de Conservación, que tiene dos componentes: Plan Conservación Documental que aplica a documentos de archivo creados en medios físicos y analógicos, teniendo en cuenta además la infraestructura dentro de la cual se encuentran los archivos y el Plan de Preservación Digital a Largo Plazo que aplica a documentos digitales y electrónicos de archivo</t>
  </si>
  <si>
    <t>Plan de preservación Digital</t>
  </si>
  <si>
    <r>
      <t>La Entidad se encuentra estructurando y documentando actividades para la construcción del Plan de preservación digital a largo plazo siguiendo la normativa de AGN y lo establecido en la Política de Gestión Documental</t>
    </r>
    <r>
      <rPr>
        <sz val="11"/>
        <color theme="1"/>
        <rFont val="Arial"/>
        <family val="2"/>
      </rPr>
      <t>.</t>
    </r>
  </si>
  <si>
    <t>Valores Primarios y Secundarios</t>
  </si>
  <si>
    <t>La entidad elabora el proceso de valoración documental teniendo en cuenta los valores primarios y secundarios para todas las series y subseries documentales en cualquier soporte identificadas en los instrumentos archivísticos.</t>
  </si>
  <si>
    <r>
      <t xml:space="preserve">Gestión de documentos electrónicos en los </t>
    </r>
    <r>
      <rPr>
        <sz val="10"/>
        <color theme="1"/>
        <rFont val="Arial"/>
        <family val="2"/>
      </rPr>
      <t>procesos, procedimientos, trámites o servicios internos</t>
    </r>
  </si>
  <si>
    <t>La Entidad no ha automatizado procesos o no ha integrado la administración de documentos electrónicos a procesos, procedimientos, trámites o servicios.</t>
  </si>
  <si>
    <t>La Entidad se encuentra en proceso de desarrollo de canales virtuales (ventanilla única, portales transversales y sede electrónica) e involucra los siguientes aspectos:
- Identifica los documentos electrónicos (internos y externos) que se tramitan a través de estos canales.
- Define los elementos básicos de los documentos electrónicos (tipo de documentos, formatos electrónicos) que se tramitan a través de estos canales.</t>
  </si>
  <si>
    <t>La entidad no ha articulado los sistemas de gestión empresarial, las plataformas de gestión de contenidos o sistemas de información transaccional u operacional con los requerimientos de gestión documental existentes.</t>
  </si>
  <si>
    <t>Modelo de Requisitos para la gestión de documentos electrónicos</t>
  </si>
  <si>
    <t>La Entidad se encuentra en elaboración del Modelo de requisitos para la gestión de documentos electrónicos conforme a las políticas, procedimientos y prácticas de gestión de documentos electrónicos atendiendo la normativa y las necesidades propias de la Entidad.</t>
  </si>
  <si>
    <t>Sistema de Gestión de Documentos Electrónicos de Archivo</t>
  </si>
  <si>
    <t>La Entidad se encuentra en proceso de implementación de un Sistema de Gestión de documentos electrónicos de archivo de acuerdo con el análisis organizacional, normativo, tecnológico y documental y el modelo de requisitos.</t>
  </si>
  <si>
    <t>Digitalización</t>
  </si>
  <si>
    <t>La Entidad cuenta con procedimientos básicos como alistamiento, escaneo y control de calidad, documentados para el desarrollo de actividades de digitalización.</t>
  </si>
  <si>
    <t>Esquema de Metadatos</t>
  </si>
  <si>
    <t>La Entidad cuenta con metadatos que no están normalizados.</t>
  </si>
  <si>
    <t>Sistema de Preservación Digital</t>
  </si>
  <si>
    <t>La Entidad cuenta con un Sistema de Preservación Digital que responde a las necesidades de la Entidad, la estructura organizacional, el modelo de gestión documental, el modelo de requisitos y la capacidad financiera y tecnológica para su mantenimiento.</t>
  </si>
  <si>
    <t>Almacenamiento en la nube</t>
  </si>
  <si>
    <t>La entidad hace uso de servicios de almacenamiento en la nube, pero sin aplicar los lineamientos de gestión documental</t>
  </si>
  <si>
    <t>Repositorios digitales</t>
  </si>
  <si>
    <t xml:space="preserve">La entidad cuenta con repositorios digitales que hacen parte de los sistemas de información institucionales y son usados para el almacenamiento de documentos en la etapa de gestión. </t>
  </si>
  <si>
    <t>Articulación con Políticas de Seguridad de Información</t>
  </si>
  <si>
    <t>La entidad se encuentra integrando aspectos relacionados con la seguridad de información contenida en documentos electrónicos de archivo, dentro de las políticas del Sistema de Gestión Seguridad de Información.</t>
  </si>
  <si>
    <t>Copia de seguridad archivo digital</t>
  </si>
  <si>
    <t>La Entidad dispone de dos copias completas de su archivo digital que no están unidas en un mismo centro de datos.</t>
  </si>
  <si>
    <t>Político - legal</t>
  </si>
  <si>
    <t xml:space="preserve">La Entidad está en desarrollo de acuerdos para el intercambio de documentos electrónicos y la asociación de normatividad vigente </t>
  </si>
  <si>
    <t>Semántico</t>
  </si>
  <si>
    <t>La Entidad no aplica un lenguaje común de intercambio de información para la construcción de expedientes electrónicos</t>
  </si>
  <si>
    <t>Técnico</t>
  </si>
  <si>
    <t>La Entidad se encuentra en proceso de implementación de la infraestructura tecnológica para el intercambio de información</t>
  </si>
  <si>
    <t>Programa de Gestión del Conocimiento</t>
  </si>
  <si>
    <t>Memoria Institucional</t>
  </si>
  <si>
    <t>La entidad elabora la memoria institucional con datos la estructura orgánica de la entidad, localización física, responsables, organización y servicios en las diferentes etapas del ciclo vital de los documentos.</t>
  </si>
  <si>
    <t>Archivos Históricos</t>
  </si>
  <si>
    <t>La entidad está desarrollando acciones para identificar documentos de carácter histórico a partir de los instrumentos archivísticos.</t>
  </si>
  <si>
    <t>Redes culturales</t>
  </si>
  <si>
    <t>La entidad carece de participación en redes culturales.</t>
  </si>
  <si>
    <t>Rendición de cuentas</t>
  </si>
  <si>
    <t>La entidad realiza seguimiento y control a los mecanismos de rendición de cuentas para dar respuesta a las inquietudes de la ciudadanía.</t>
  </si>
  <si>
    <t>Mecanismos de Difusión</t>
  </si>
  <si>
    <t>La entidad carece de mecanismos para la difusión de información contenida en sus documentos de archivo.</t>
  </si>
  <si>
    <t>Acceso y Consulta de la Información</t>
  </si>
  <si>
    <t>La entidad está desarrollando estrategias de acceso y consulta de la información contenida respetando la protección de los datos personales, derecho a la intimidad, así como las restricciones por razones de conservación de los documentos.</t>
  </si>
  <si>
    <t>Plan Institucional de Gestión Ambiental</t>
  </si>
  <si>
    <t>La entidad está desarrollando estrategias para incorporar lineamientos de la gestión ambiental en articulación con la gestión documental y en la administración de archivos que generan una cultura ambiental.</t>
  </si>
  <si>
    <t>LINEAMIENTOS</t>
  </si>
  <si>
    <t>HERRAMIENTAS</t>
  </si>
  <si>
    <t>NIVEL</t>
  </si>
  <si>
    <t>ACTIVIDADES</t>
  </si>
  <si>
    <t>Identificación de los documentos electrónicos (internos y externos) que hacen parte del flujo documental.</t>
  </si>
  <si>
    <t>Definición del diagrama de Modelado de la actividad, la acción, los participantes y el orden temporal del ciclo de vida de los documentos electrónicos, desde que un documento se crea, se tramita, hasta su disposición final bien sea que se conserve o se destruya.</t>
  </si>
  <si>
    <t>SI</t>
  </si>
  <si>
    <t>NO</t>
  </si>
  <si>
    <t>Plan de Acción</t>
  </si>
  <si>
    <t>Responsable</t>
  </si>
  <si>
    <t>Fecha Implementación</t>
  </si>
  <si>
    <t>Fecha Seguimiento</t>
  </si>
  <si>
    <t>Seguimiento</t>
  </si>
  <si>
    <t>Estado</t>
  </si>
  <si>
    <t>Actividad</t>
  </si>
  <si>
    <t>Definición de elementos básicos de los documentos electrónicos (tipo de documentos, formatos electrónicos)
Se involucran los siguientes aspectos:
•	Los documentos electrónicos cuentan con esquemas de validación y metadatos
•	Los documentos electrónicos hacen parte de un expediente electrónico
•	Los expedientes electrónicos cuentan con el índice electrónicos y metadatos.</t>
  </si>
  <si>
    <t>Decreto 1080 de 2015 «Por medio del cual se expide el Decreto Único Reglamentario del Sector Cultura”</t>
  </si>
  <si>
    <t>AGN. Guía de Implementación de un Sistema de Gestión de Documentos Electrónicos de Archivo SGDEA.
AGN. Guía Técnica para la Gestión de Documentos y Expedientes Electrónicos.</t>
  </si>
  <si>
    <t>Identifica los documentos electrónicos (internos y externos) teniendo en cuenta los siguientes aspectos:
-	Define los elementos básicos de los documentos electrónicos (tipo de documentos, formatos electrónicos)
-	Identificar los documentos electrónicos de archivo que se gestionan a través de canales como mensajes, chats, página web, solicitudes.</t>
  </si>
  <si>
    <t>Identificar los formularios electrónicos de los tramites y alinearlos con el Programa de normalización de formas y formularios electrónicos.</t>
  </si>
  <si>
    <t>Identificación de documentos electrónicos que se reciben anexos al formulario electrónicos.</t>
  </si>
  <si>
    <t>Identificación de las solicitudes que se reciben o responden a través de cualquier canal virtual como formulario de tramites, pqrs, dirección electrónica.</t>
  </si>
  <si>
    <t>Controlar por medio del sistema de radicación las solicitudes que se reciben o responden y articularlos con el SGDEA.</t>
  </si>
  <si>
    <t>DESCRIPCIÓN DEL SUBCOMPOENTE</t>
  </si>
  <si>
    <t xml:space="preserve">Ley 1437 de 2011. “Código de Procedimiento Administrativo y de lo Contencioso Administrativo”
Decreto 1080 de 2015 «Por medio del cual se expide el Decreto Único Reglamentario del Sector Cultura”
Decreto 620 de 2020 “Articulo 2.2.17.6.5. Registro de documentos electrónicos”
Decreto 2106 de 2016 “Artículo 16. Gestión documental electrónica y preservación de la información”
</t>
  </si>
  <si>
    <t>La entidad incorpora lineamientos de gestión documental electrónica en los sistemas de gestión empresarial, las plataformas de gestión de contenidos o sistemas de información transaccional u operacional, los cuales involucran:
-	Identificación y tratamiento de la información estructurada y la no estructurada
-	Normalización de formularios electrónicos
-	Identificación de metadatos aplicables a la Gestión Documental
-	Clasificación documental
-	Controles de acceso a la información- Incorporación de firmas digitales
-	Conformación de expedientes electrónicos
-	Articulación con el SGDEA
-	Esquemas de metadatos</t>
  </si>
  <si>
    <t>Decreto 1080 de 2015 «Por medio del cual se expide el Decreto Único Reglamentario del Sector Cultura”
Ley 527 de 1999 “Por medio de la cual se define y reglamenta el acceso y uso de los mensajes de datos, del comercio electrónico y de las firmas digitales, y se establecen las entidades de certificación y se dictan otras disposiciones»</t>
  </si>
  <si>
    <t>Tecnologías para la Gestión de Documentos Electrónicos</t>
  </si>
  <si>
    <t xml:space="preserve">Comprende las actividades encaminadas a la incorporación de las tecnologías de la información y las comunicaciones en el desarrollo de la gestión documental y la administración de archivos para lograr el cumplimiento de la función archivística de manera oportuna, eficiente, eficaz, efectiva en la entidad.
</t>
  </si>
  <si>
    <t>Sistema de Gestión de documentos electrónicos de archivo</t>
  </si>
  <si>
    <t>Identificación de requisitos funcionales y no funcionales específicos para la Entidad asociados a la gestión de documentos Electrónicos, de tal manera que al aplicarse se debe tener un sistema que gestione los documentos electrónicos con un grado de confianza e integridad óptimo que aborde las necesidades documentales de la Entidad, este modelo debe tener en cuenta como mínimo:
Requisitos Funcionales
-	Clasificación y organización
-	Retención y disposición
-	Captura e ingreso
-	Búsqueda y presentación
-	Metadatos
-	Control y Seguridad
-	Flujos de trabajo
-	Requisitos no funcionales
Rendimiento y escalabilidad
-	Disponibilidad del sistema
-	Normas técnicas
-	Requisitos de carácter normativo y legal
-	Servicios externos y gestión de datos por terceros
-	Preservación a largo plazo y obsolescencia de la tecnología</t>
  </si>
  <si>
    <t>Decreto 1080 de 2015 «Por medio del cual se expide el Decreto Único Reglamentario del Sector Cultura”
Ley 527 de 1999 «Por medio de la cual se define y reglamenta el acceso y uso de los mensajes de datos, del comercio electrónico y de las firmas digitales, y se establecen las entidades de certificación y se dictan otras disposiciones».</t>
  </si>
  <si>
    <t>AGN. Modelo de requisitos para la Implementación de un sistema de Gestión de documentos electrónicos. Bogotá: 2018. [En línea]</t>
  </si>
  <si>
    <t>Para la implementación del Sistema de Gestión de Documentos Electrónicos de Archivo – SGDEA, se deben tener en cuenta las siguientes fases:
-	Fase de planeación: Comprende las actividades orientadas a establecer las etapas de desarrollo del proyecto de implementación del SGDEA como proyecto y no como solución tecnológica.
-	Fase Análisis: Comprende las actividades orientadas a conocer la estructura general de la entidad y a determinar la necesidad de información desde cuatro perspectivas: organizacional, normativo, tecnológico y documental.
-	Fase de Diseño: Define la estrategia de implementación del SGDEA, se hace el desglose de fases y se realiza una proyección generando un análisis de alternativas y soluciones garantizando la adquisición de una solución escalable, interoperable, segura, funcional y sostenible financiera y técnicamente.
-	Fase de implementación: Es recomendable hacer la implementación progresiva, garantizando escalabilidad, continuidad e interoperabilidad.
-	Fase de evaluación, monitoreo y control: Define las acciones que contribuyen a realizar seguimiento y monitoreo sobre las actividades de cada una de las fases del proyecto, y su avance según su planificación</t>
  </si>
  <si>
    <t xml:space="preserve">Decreto 1080 de 2015 «Por medio del cual se expide el Decreto Único Reglamentario del Sector Cultura”
</t>
  </si>
  <si>
    <t>AGN. Guía de Implementación de un Sistema de Gestión de Documentos Electrónicos de Archivo SGDEA.
AGN. Guía Técnica para la Gestión de Documentos y Expedientes Electrónicos.
Modelo de Requisitos para la Implementación de un Sistema de Gestión de Documentos
ISO 15489 – 1: información y documentación – gestión de documentos
ISO 15489 – 2: información y documentación. Gestión de documentos. Parte 2. Guía
NTC 16175 – 1: información y documentación. Principios y requisitos funcionales para los registros en entornos electrónicos de oficina. Parte 1: información general y declaración de principios
NTC 16175 – 2: información y documentación: principios y requisitos funcionales para los registros en entornos electrónicos de oficina. Parte 2: directrices y requisitos funcionales para sistemas de gestión de registros digitales/ ICONTEC
NTC-ISO 30301: información y documentación. Sistemas de gestión de registros. Requisitos
NTC-ISO 30302: información y documentación. Sistemas de gestión para los documentos. Guía de implantación.
NTC-ISO 18829: Gestión de documentos. Evaluación de implementaciones de ECM/EDR-. Identifica actividades y operaciones que una organización necesita realizar, para evaluar si la información almacenada electrónicamente.</t>
  </si>
  <si>
    <t>Definición de procedimientos de digitalización que contenga:
-	Tipo de Digitalización dentro de los que se encuentran
-	Digitalización con fines de control y trámite
-	Digitalización con fines archivísticos
-	Digitalización con fines de contingencia y continuidad del negocio
-	Digitalización con valor probatorio</t>
  </si>
  <si>
    <t>Definición de parámetros técnicos de captura de digitalización teniendo en cuenta los requisitos mínimos para:
-	Alistamiento
-	Captura
-	Identificación
-	Control de calidad
-	Almacenamiento
-	Definición de metadatos
-	Técnicas de escaneo
-	Mecanismos tecnológicos de valor probatorio</t>
  </si>
  <si>
    <t>AGN. Requisitos Mínimos de Digitalización Subdirección de Tecnologías de la Información Archivística y Documento Electrónico
AGN. Manual para digitalización de archivos de audio en casete
AGN. Guía de digitalización a partir de soportes en microfilm
ISO TR – 13028 Directrices para la implementación de la digitalización de documentos.
NTC-5985:2013. Información y documentación. Directrices de implementación para digitalización de documentos</t>
  </si>
  <si>
    <t>AGN. Guía de Metadatos: Guía para la formulación de un esquema de metadatos para la gestión de documentos
NTC-ISO 23081-1:2008. Información y documentación. Procesos de gestión de documentos. Metadatos para la gestión de documentos. Parte 1: Principios.
NTC-ISO 23081-2. Información y documentación. Gestión de metadatos para los registros. Parte 2: aspectos conceptuales y de implementación
NTC-ISO 23081-3. Información y documentación. Gestión de los metadatos para los registros. Parte 3: método de autoevaluación.</t>
  </si>
  <si>
    <t>Identificación de requisitos funcionales y no funcionales para un repositorio de preservación digital que contemple las necesidades específicas de la Entidad</t>
  </si>
  <si>
    <t>Definición de un proyecto para la implementación de un Sistema de preservación de acuerdo con su infraestructura y los recursos humanos, técnicos y financieros de la Entidad</t>
  </si>
  <si>
    <t>Monitoreo de los dispositivos o medios de almacenamiento</t>
  </si>
  <si>
    <t>Actualización del Sistema de preservación de acuerdo con las necesidades de la Entidad</t>
  </si>
  <si>
    <t>Decreto 2106 de 2019 Artículo 16.
Acuerdo 04 de 2019
Acuerdo 03 de 2015
Acuerdo 06 de 2014</t>
  </si>
  <si>
    <t>ISO 14721: 2012. Space Data and Information Transfer Systems. Open Archival Information System. Reference Model.
NTC-ISO/TR 17797:2016. Archivo electrónico. Selección de medios de almacenamiento digital para preservación a largo plazo.
GTC ISO TR 15801:2014 Recomendaciones para la Integridad y la Fiabilidad
GTC ISO TR 18492:2013 Metodología – Estrategias de Preservación
NTC-ISO 14641-1:2014 Parte 1 Archivado Electrónico
NTC-ISO 20652:2006 Metodología PAIMAS
NTC-ISO 13008:2014 Estrategias de Preservación Conversión y Migración
NTC-ISO-TR 17797:2016 Medios de Almacenamiento Digital
NTC-ISO 17068:2018 Repositorios de Confianza
NTC-ISO-TR 18128:2016 Identificación de Riesgos Documentales
NTC-ISO 14533-1:2013
NTC-ISO 14533-2:2014 Firmas Digitales
NTC 6231:2017 Valor probatorio
NTC-ISO 30301:2013 Certificación de Sistemas de Gestión de Registros
NTC-ISO 16363:2017. Información y documentación. Proceso de conversión y migración de registros digitales.
DICCIONARIO DE DATOS PREMIS De Metadatos de Preservación Versión 2.0</t>
  </si>
  <si>
    <t>Definir los procedimientos para el almacenamiento en la nube</t>
  </si>
  <si>
    <t>Incluir dentro del Plan de contingencia para las copias de respaldo de la información almacenada en la nube</t>
  </si>
  <si>
    <t>Identificar los riesgos asociados y las condiciones de seguridad para los documentos almacenados en la nube</t>
  </si>
  <si>
    <t>Incluir en la implementación del SGDEA la integración de los documentos almacenados en la nube.</t>
  </si>
  <si>
    <t>GTC-ISO-TR 15801:2014: Gestión de documentos. Información almacenada electrónicamente. -recomendaciones para la integridad y la fiabilidad.
NTC-ISO-TR 17797:2016. Medios de Almacenamiento Digital
NTC-ISO 17068:2018 Repositorios de Confianza
NTC-ISO-TR 18128:2016. Identificación de Riesgos Documentales
NTC-ISO 16363:2017. Información y documentación. Proceso de conversión y migración de registros digitales.</t>
  </si>
  <si>
    <t>Identificación de repositorios digitales</t>
  </si>
  <si>
    <t>Definición de procedimientos y lineamientos para la adquisición y administración de repositorios digitales</t>
  </si>
  <si>
    <t>Identificación de riesgos</t>
  </si>
  <si>
    <t>Incluir en la implementación del SGDEA la integración de los documentos almacenados repositorios digitales</t>
  </si>
  <si>
    <t>Seguridad y privacidad</t>
  </si>
  <si>
    <t xml:space="preserve">Comprende las actividades encaminadas a implementar mecanismos de seguridad en los entornos físicos y digitales, de tal manera que garantice la integridad, confidencialidad y disponibilidad de los documentos de archivo de la entidad.
</t>
  </si>
  <si>
    <t>Político – Legal</t>
  </si>
  <si>
    <t>Articulación constante entre áreas de sistemas y gestión documental considerando aspectos que sean necesarios para la seguridad y privacidad de los documentos electrónicos de archivo.</t>
  </si>
  <si>
    <t>Socialización y sensibilización entre áreas de sistemas y gestión documental, haciendo énfasis en lo relacionado a la seguridad y protección de respecto a los documentos electrónicos de archivo.</t>
  </si>
  <si>
    <t>Referenciar brevemente (considerando lo estipulado en políticas de seguridad de información de la entidad) aspectos de seguridad y privacidad de los documentos electrónicos de archivo en instrumentos archivísticos como: el Modelo requisitos para gestión de documentos electrónicos de archivo, Plan de preservación digital, Programa de gestión documental (Programa específico de gestión electrónica de documentos, Programa de documentos vitales o esenciales, Programa de auditoría y control) y los que considere necesarios.</t>
  </si>
  <si>
    <t>Ley 527 de 1999. Por medio de la cual se define y reglamenta el acceso y uso de los mensajes de datos, del comercio electrónico y de las firmas digitales, y se establecen las entidades de certificación y se dictan otras disposiciones. Cap. III. Art. 17
Ley 594 de 2000. Ley General de Archivos. TITULO IV. Art. 19
Ley 1581 de 2012. Ley de protección de datos personales
Ley 1712 de 2014. Ley de transparencia
Decreto 1080 de 2015 «Por medio del cual se expide el Decreto Único Reglamentario del Sector Cultura”</t>
  </si>
  <si>
    <t>Articulación entre áreas de sistemas y gestión documental considerando aspectos sobre la seguridad de información respecto al archivo digital</t>
  </si>
  <si>
    <t>Elaboración de Tablas de Control de Acceso que incluyan especificación de acceso a información contenida en archivos digitales.</t>
  </si>
  <si>
    <t xml:space="preserve">Decreto 1080 de 2015. Reglamento sector Cultura
</t>
  </si>
  <si>
    <t>NTC-ISO-TR 18128:2016. Evaluación del riesgo para procesos y sistemas de registros del riesgo para procesos y sistemas de registros
GTC-ISO-TR 15801:2014: gestión de documentos. Información almacenada electrónicamente. -recomendaciones para la integridad y la fiabilidad</t>
  </si>
  <si>
    <t>Interoperabilidad</t>
  </si>
  <si>
    <t xml:space="preserve">Comprende las actividades encaminadas a implementar mecanismos que permitan el intercambio de datos y documentos electrónicos entre sistemas de información.
</t>
  </si>
  <si>
    <t>Ley 1712 de 2014. Ley de transparencia
Decreto 1080 de 2015 «Por medio del cual se expide el Decreto Único Reglamentario del Sector Cultura”
Decreto 2242 de 2015. por el cual se reglamentan las condiciones de expedición e interoperabilidad de la factura electrónica con fines de masificación y control fiscal
Decreto 1413 de 2017. Por el cual se adiciona el título 17 a la parte 2 del libro 2 del Decreto Único Reglamentario del sector de Tecnologías de la Información y las Comunicaciones
Decreto 2106 de 2019. Por el cual se dictan normas para simplificar, suprimir y reformar trámites, procesos y procedimientos innecesarios existentes en la administración pública”
Ley 2052 de 2020 Por medio de la cual se establecen disposiciones, Transversales a la rama ejecutiva del nivel nacional y Territorial y a los particulares que cumplan funciones Públicas y administrativas, en relación con la Racionalización de trámites</t>
  </si>
  <si>
    <t>Marco de Interoperabilidad MINTIC 2020 https://www.mintic.gov.co/arquitecturati/630/w3- propertyvalue-8117.html</t>
  </si>
  <si>
    <t>Identificar las competencias legales para el intercambio de información</t>
  </si>
  <si>
    <t>Identificar los documentos de carácter confidencial o reservado</t>
  </si>
  <si>
    <t>Establecer mecanismos legales para la protección de la información</t>
  </si>
  <si>
    <t>Establecer políticas de seguridad para intercambiar información</t>
  </si>
  <si>
    <t>Utilizar los instrumentos legales para intercambiar información</t>
  </si>
  <si>
    <t>Intercambiar información cumpliendo con la normatividad vigente</t>
  </si>
  <si>
    <t>Revisión de la coherencia del marco normativo, con miras a garantizar la interoperabilidad para lo cual se debe:
Determinar los mecanismos legales</t>
  </si>
  <si>
    <t>Conceptualización de la Información</t>
  </si>
  <si>
    <t>Verificar del uso del estándar de Lenguaje Común</t>
  </si>
  <si>
    <t>Decreto 2573 de 2014. Por el cual se establecen los lineamientos generales de la Estrategia de Gobierno en línea, se reglamenta parcialmente la Ley 1341 de 2009 y se dictan otras disposiciones.
Ley 1712 de 2014. Ley de transparencia
Decreto 1080 de 2015 «Por medio del cual se expide el Decreto Único Reglamentario del Sector Cultura”
Decreto 2242 de 2015. por el cual se reglamentan las condiciones de expedición e interoperabilidad de la factura electrónica con fines de masificación y control fiscal
Decreto 1413 de 2017. Por el cual se adiciona el título 17 a la parte 2 del libro 2 del Decreto Único Reglamentario
del sector de Tecnologías de la Información y las Comunicaciones
Decreto 2106 de 2019. Por el cual se dictan normas para simplificar, suprimir y reformar trámites, procesos y procedimientos innecesarios existentes en la administración pública”
Ley 2052 de 2020 Por medio de la cual se establecen disposiciones, Transversales a la rama ejecutiva del nivel nacional y Territorial y a los particulares que cumplan funciones Públicas y administrativas, en relación con la Racionalización de trámites</t>
  </si>
  <si>
    <t>Diseñar la arquitectura de infraestructura tecnológica de acuerdo con las necesidades de intercambio de información</t>
  </si>
  <si>
    <t>Usar mecanismos de seguridad al realizar la implementación de servicios de intercambio de información</t>
  </si>
  <si>
    <t>Separar la lógica que implementa el proceso de negocio de la capa responsable de realizar el intercambio de información</t>
  </si>
  <si>
    <t>Decreto 2573 de 2014. Por el cual se establecen los lineamientos generales de la Estrategia de Gobierno en línea, se reglamenta parcialmente la Ley 1341 de 2009 y se dictan otras disposiciones.
Ley 1712 de 2014. Ley de transparencia
Decreto 1080 de 2015 «Por medio del cual se expide el Decreto Único Reglamentario del Sector Cultura”
Decreto 2242 de 2015. por el cual se reglamentan las condiciones de expedición e interoperabilidad de la factura electrónica con fines de masificación y control fiscal
Decreto 1413 de 2017. Por el cual se adiciona el título 17 a la parte 2 del libro 2 del Decreto Único Reglamentario del sector de Tecnologías de la Información y las Comunicaciones
Decreto 2106 de 2019. Por el cual se dictan normas para simplificar, suprimir y reformar trámites, procesos y procedimientos innecesarios existentes en la administración pública”
Ley 2052 de 2020 Por medio de la cual se establecen disposiciones, Transversales a la rama ejecutiva del nivel nacional y Territorial y a los particulares que cumplan funciones Públicas y administrativas, en relación con la Racionalización de trámites</t>
  </si>
  <si>
    <t>Marco de Interoperabilidad MINTIC 2020
https://www.mintic.gov.co/arquitecturati/630/w3-propertyvalue-8117.html</t>
  </si>
  <si>
    <t>Definición de fichas de procesos y sus flujos documentales electrónicos asociados para lo cual se debe:
Analizar las actividades desempeñadas en la entidad y su reflejo en los documentos electrónicos que se producen o reciben.
•	Analizar los tipos de documentos y formatos electrónicos que se gestionen en las diversas actividades.
•	Analizar el flujo que llevan los documentos electrónicos a través de las áreas de la entidad, prestando especial atención a los momentos en que se transfiere la responsabilidad sobre dichos documentos.
•	Recopilar toda la información obtenida en un manual de procedimientos o actividades</t>
  </si>
  <si>
    <t>ESTADO ACTUAL</t>
  </si>
  <si>
    <t>Comprende actividades relacionadas con el diseño, planeación, verificación, mejoramiento y sostenibilidad de la función archivística (gestión documental y administración de archivos), mediante la implementación de un esquema gerencial y de operación a través de planes, programas y proyectos que apalancan los objetivos estratégicos de la institución, además de articularse con las otras políticas de eficiencia administrativa.
Este componente se puede considerar como el cerebro de la función archivística en las instituciones ya que, a través de una planeación adecuada y de acuerdo con las necesidades identificadas en este campo, se logran agenciar los recursos para su correcto funcionamiento y así, dar cumplimiento a la normativa vigente. Por lo tanto, el componente estratégico se estructura de la siguiente manera:</t>
  </si>
  <si>
    <t>Planeación de la Función Archivística</t>
  </si>
  <si>
    <t>Planeación Estratégica</t>
  </si>
  <si>
    <t>Control, Evaluación y Seguimiento</t>
  </si>
  <si>
    <t xml:space="preserve">Comprende las actividades de la función archivística encaminadas al diseño, elaboración, aprobación y evaluación de los lineamientos de la gestión documental y administración de archivos
</t>
  </si>
  <si>
    <t xml:space="preserve">Comprende la adopción e implementación de los lineamientos de la función archivística articulado con el modelo integrado de gestión reflejado en las estrategias y planes de la institución.
</t>
  </si>
  <si>
    <t xml:space="preserve">Comprende la definición puntual de los lineamientos e instrumentos que permitan realizar la evaluación, seguimiento y control de las acciones planeadas en la función archivística institucional.
</t>
  </si>
  <si>
    <t>Programa de Gestión Documental – PGD.</t>
  </si>
  <si>
    <t>Plan Institucional de Archivos – PINAR</t>
  </si>
  <si>
    <t>Sistema Integrado de Conservación -SIC</t>
  </si>
  <si>
    <t xml:space="preserve">Elaboración de un plan de trabajo. </t>
  </si>
  <si>
    <t xml:space="preserve">Sensibilización al equipo directivo. </t>
  </si>
  <si>
    <t>Recolección y Sistematización de Información.</t>
  </si>
  <si>
    <t>– Análisis de la información Y Consolidación de resultados</t>
  </si>
  <si>
    <t>Elaboración de documento diagnóstico que debe contener:
-	Introducción
-	Objetivos
-	Alcance Metodología
-	Antecedentes históricos de la entidad
-	Medición de los archivos y fechas extremas
-	Sistemas de información Análisis de los ocho (8) procesos de la gestión documental
-	Evaluación y análisis de aspectos de conservación
-	Medición de condiciones ambientales
-	Recomendaciones, plan de mejoramiento y ruta de acción</t>
  </si>
  <si>
    <t>Decreto 1080 de 2015. Artículo 2.8.7.1.3. Definiciones. Literal a).
Acuerdo 06 de 2014. “Por medio del cual se desarrollan los artículos 46, 47 y 48 del Título XI “Conservación de Documentos” de la Ley 594 de 2000″</t>
  </si>
  <si>
    <t>NTC 5722: 2012. Gestión de continuidad de negocio.
Pautas para el diagnóstico integral de archivos, (AGN, 2003, pág.83)</t>
  </si>
  <si>
    <t>Elaboración de la política de gestión documental teniendo en cuenta que el documento debe estar estructurado así:
-	Marco conceptual claro para la gestión de la información física y electrónica de las entidades públicas.
-	Conjunto de estándares para la gestión de la información en cualquier soporte.
-	Metodología general para la creación, uso, mantenimiento, retención, acceso y preservación de la información, independiente de su soporte y medio de creación.
-	Programa de gestión de información y documentos que pueda ser aplicado en cada entidad.
-	La cooperación, articulación y coordinación permanente entre las áreas de tecnología, la oficina de archivo, las oficinas de planeación y los productores de la información.
-	Incorporar la Política de preservación digital.</t>
  </si>
  <si>
    <t>Decreto 1080 de 2015. “Decreto Único” Arts. 2.8.2.5.6.
Acuerdo 06 de 2014 «Por medio del cual se desarrollan los artículos 46, 47 y 48 del Título XI “Conservación de Documentos” de la Ley 594 de 2000» Art.8.</t>
  </si>
  <si>
    <t>NTC ISO- 30301 Información y Documentación. Sistemas de gestión de Registros.</t>
  </si>
  <si>
    <t>Elaboración y contenido del PGD
•	Aspectos Generales:
•	Introducción
•	Alcance
•	Público al cual está dirigido</t>
  </si>
  <si>
    <t>Requerimientos para el desarrollo del PGD: normativos, económicos, administrativos y de gestión del cambio</t>
  </si>
  <si>
    <t>Lineamientos para los Procesos de la Gestión Documental: Planeación, producción, gestión y trámite, organización, transferencia, disposición de documentos, preservación a largo plazo y valoración</t>
  </si>
  <si>
    <t>Fases de Implementación del PGD: fases de elaboración, fase de ejecución y puesta en marcha, fase de seguimiento y fase de mejora.</t>
  </si>
  <si>
    <t>La implementación y seguimiento del PGD debe establecerse a corto, mediano y largo plazo, y está bajo la responsabilidad del área de archivo de la entidad en coordinación con la oficina de control interno o quien haga sus veces.</t>
  </si>
  <si>
    <t>Programas Específicos: se establecerán de acuerdo con las necesidades de la entidad, se mencionan los siguientes: Programa de normalización de formas y formularios electrónicos, programa de documentos vitales o esenciales, programa de gestión de documentos electrónicos, programa de archivos descentralizados, programa de reprografía, programa de documentos especiales, plan institucional de capacitación y programa de auditoría y control.</t>
  </si>
  <si>
    <t>Armonización con los Planes y Sistemas de Gestión de la Entidad: Se articula con el Modelo Integrado de Planeación y Gestión, el Plan Estratégico Institucional, el Plan de Inversión, el Plan de Acción Anual, el Plan Institucional de Archivos de la Entidad – PINAR y con los demás modelos y sistemas de la entidad.</t>
  </si>
  <si>
    <t>Anexos:  Diagnóstico de gestión documental, Cronograma de implementación del PGD, Mapa de procesos de la entidad, Presupuesto anual para la implementación del PGD y Referentes normativos.</t>
  </si>
  <si>
    <t>Ley 594 de 2000 “Ley General de Archivos”. Art. 21. Programas de gestión documental.
Decreto 1080 de 2015.- “Decreto Único” Artículos.2.8.2.1.16. Núm. 6 y 10 – 2.8.2.5.8.- 2.8.2.5.10. – 2.8.2.5.11. – 2.8.2.5.12. – 2.8.2.5.13. – 2.8.2.5.14. – 2.8.2.5.15. – 2.8.2.8.1. – 2.8.3.1.2.- 2.8.8.8.1. (literal e).
Ley 1712 de 2014 «Por medio de la cual se crea la ley de transparencia y del derecho de acceso a la información pública nacional y se dictan otras disposiciones» Artículo 15.</t>
  </si>
  <si>
    <t>AGN. Manual Implementación de un programa de Gestión Documental. PGD. 2014. 59p.</t>
  </si>
  <si>
    <t>Elaboración del PINAR teniendo en cuenta los siguientes aspectos:
Identifique la situación actual de la gestión documental en la entidad.</t>
  </si>
  <si>
    <t>Defina los aspectos críticos
Priorice los aspectos críticos y ejes articuladores</t>
  </si>
  <si>
    <t>Formule la visión estratégica del PINAR.</t>
  </si>
  <si>
    <t>Formule los objetivos</t>
  </si>
  <si>
    <t>Formule los planes y proyectos</t>
  </si>
  <si>
    <t>Construya una hoja de ruta</t>
  </si>
  <si>
    <t>Construya las herramientas de seguimiento y control</t>
  </si>
  <si>
    <t>Decreto1080 de 2015. – “Decreto Único” Artículos. 2.8.2.1.16. Núm. 6 y 10 – 2.8.2.5.8.
Decreto 612 de 2018. Directrices para la integración de los planes institucionales y estratégicos al Plan de Acción por parte de las entidades del Estado.</t>
  </si>
  <si>
    <t>AGN. Manual: Formulación del Plan Institucional de Archivos – PINAR. Bogotá: 2014. 44 p.</t>
  </si>
  <si>
    <t>Formulación de los planes del sistema integrado de conservación –
SIC. Deben contener en su estructura los siguientes elementos
mínimos:
Introducción
Objetivos
Alcance
Metodología: Actividades, Recursos
Cronograma de actividades
Presupuesto
Gestión de riesgos del plan
Anexos</t>
  </si>
  <si>
    <t>También se deberán contemplar los programas de conservación preventiva que es el conjunto de procesos y procedimientos de conservación aplicables al Plan de conservación documental y al Plan de preservación digital a largo plazo.
Los programas de conservación preventiva son los siguientes:
Capacitación y sensibilización
Inspección y mantenimiento de sistemas de almacenamiento e instalaciones físicas
Saneamiento ambiental: desinfección, desratización y desinsectación
Monitoreo y control de condiciones ambientales
Almacenamiento y re-almacenamiento
Prevención de emergencias y atención de desastres</t>
  </si>
  <si>
    <t>La oficina de gestión documental o quien haga sus veces en las entidades propone a la alta dirección a través del comité interno integrado al Comité Institucional de Gestión y Desempeño, la elaboración de un plan de análisis de procesos y procedimientos para establecer la producción documental de la entidad.</t>
  </si>
  <si>
    <t>Las decisiones y responsabilidades frente a la elaboración y puesta en marcha del plan quedarán consignadas el acta del comité.</t>
  </si>
  <si>
    <t>Elaborar la matriz de riesgos de gestión documental para ser presentada a la oficina responsable de esta actividad con el fin de que se articule a la matriz de riesgos de la entidad.</t>
  </si>
  <si>
    <t>Incluir dentro de la identificación, análisis y evaluación de riesgos el impacto que genera la fuga de información, perdida de documentos electrónicos o en los diferentes sistemas de información de la entidad.</t>
  </si>
  <si>
    <t>Articulación de la Gestión Documental con Políticas del Modelo Integrado de Planeación y Gestión – MIPG</t>
  </si>
  <si>
    <t>Presentación y aprobación del PINAR y PGD por parte del comité interno de archivo integrado al Comité Institucional de Gestión y Desempeño.</t>
  </si>
  <si>
    <t>Luego de su aprobación, deberán ser presentados a la oficina de planeación o quien haga sus veces, para articularlo con el Plan Estratégico la entidad y el plan de acción.</t>
  </si>
  <si>
    <t>Integrar la gestión documental al Plan estratégico de tecnologías de la información – PETI</t>
  </si>
  <si>
    <t xml:space="preserve">Decreto 1499 de 2017.” Modifica el Decreto 1083 de 2015, Decreto único Reglamentario del Sector Función Pública, en lo relacionado con el Sistema de Gestión establecido en el artículo 133 de la Ley 1753 de 2015.
</t>
  </si>
  <si>
    <t>AGN. Gestión Documental &amp; Gobierno Electrónico – Archivo General de la Nación</t>
  </si>
  <si>
    <t>Definición de lineamientos por parte de la alta dirección con el fin de orientar la ejecución de las actividades de la gestión documental y, su articulación con otras políticas y dimensiones del modelo.</t>
  </si>
  <si>
    <t>Decreto 1499 de 2017. -” Modifica el Decreto 1083 de 2015, Decreto único Reglamentario del Sector Función Pública, en lo relacionado con el Sistema de Gestión establecido en el artículo 133 de la Ley 1753 de 2015.
Decreto 270 de 2017. Participación de los ciudadanos o grupos de interesados en la elaboración de proyectos específicos de regulación.</t>
  </si>
  <si>
    <t>Elaboración de los indicadores de gestión articulados con la oficina de Planeación de la entidad o quien haga sus veces, que permitan medir, analizar, evaluar y hacer seguimiento a la gestión documental, frente a los planes, proyectos y programas establecidos en el Plan Institucional de Archivo – PINAR y Programa de Gestión Documental – PGD.</t>
  </si>
  <si>
    <t xml:space="preserve">El área de gestión documental o quien haga sus veces elabora los Informes de gestión, y reporta los resultados intermedios del grado de eficiencia, eficacia y economía alcanzados frente a los objetivos, proyectos y metas programadas.
</t>
  </si>
  <si>
    <t>El área de gestión documental o quien haga sus veces coordinarán con la oficina de control interno, las actividades para llevar a cabo los procesos de auditoria a la función archivística y gestión documental.</t>
  </si>
  <si>
    <t>Verificación al Plan de auditoría y control de la entidad para que se incluya la gestión documental en las actividades de auditoría interna.</t>
  </si>
  <si>
    <t xml:space="preserve">Ley 87 de 1993, la Ley 1474 de 2011 y los Decretos Reglamentarios 1826 de 1994 y 1537 de 2001
</t>
  </si>
  <si>
    <t>NTC 30301 Función Pública: «Guía de auditoría para entidades públicas» (2018)</t>
  </si>
  <si>
    <t>Función Pública «Guía para la construcción y análisis de indicadores de gestión» (2018)</t>
  </si>
  <si>
    <t>Administración de Archivos</t>
  </si>
  <si>
    <t>Estratégico</t>
  </si>
  <si>
    <t>Administración</t>
  </si>
  <si>
    <t>Recursos físicos</t>
  </si>
  <si>
    <t>Talento Humano</t>
  </si>
  <si>
    <t>Gestión en seguridad y salud ocupacional</t>
  </si>
  <si>
    <t xml:space="preserve">Busca centralizar la administración de los documentos desde su producción o recepción hasta su disposición final.
</t>
  </si>
  <si>
    <t xml:space="preserve">Busca gestionar los recursos materiales y garantizar la infraestructura necesaria para el Funcionamiento del archivo y desempeño de sus áreas y actividades y la prestación de los servicios.
</t>
  </si>
  <si>
    <t xml:space="preserve">Busca que el personal que labore en el área que tenga a cargo la en Gestión Documental gestión documental, cuente con las aptitudes y competencias para llevar a cabo las diferentes labores relacionadas con los procesos archivísticos y administración de archivos; asimismo, brindar los medios y contenidos para lograr que las personas relacionadas con los procesos de la gestión documental adquieran valores, conocimientos, destrezas y habilidades para desempeñar labores específicas en desarrollo de actividades propias de la función archivística en la entidad
</t>
  </si>
  <si>
    <t xml:space="preserve">La entidad busca integrar los riesgos de seguridad en el entorno de trabajo y la salud ocupacional derivados de la realización de actividades de los procesos de la gestión documental y la administración de archivos.
</t>
  </si>
  <si>
    <t>Planeación de la Administración de Archivos</t>
  </si>
  <si>
    <t>X</t>
  </si>
  <si>
    <t xml:space="preserve">Comprende el conjunto de estrategias organizacionales dirigidas a la planeación, dirección y control de los recursos físicos, técnicos, tecnológicos, financieros y del talento humano, necesarios para la realización de los procesos de la gestión documental y el eficiente funcionamiento de los archivos, en el marco de la administración institucional como lo indica la Ley General de Archivos, Ley 594 de 2000, en el Título IV.
El análisis del presente componente se basó en los lineamientos definidos por la práctica administrativa que permiten orientar las estrategias hacia la articulación con el desarrollo eficiente de la función archivística. En este sentido, se revisaron los elementos que integran este componente y se estructuraron de acuerdo a la normatividad y los procedimientos técnicos estipulados.
</t>
  </si>
  <si>
    <t>•	Identificación de recursos</t>
  </si>
  <si>
    <t>Elaboración de estrategias por parte del área de gestión documental o quien haga sus veces, para garantizar la administración de archivos teniendo en cuenta las siguientes actividades:</t>
  </si>
  <si>
    <t>•	Conformación de los archivos en la entidad</t>
  </si>
  <si>
    <t>•	Definición de roles y responsabilidad frente a la administración de archivos y función archivística.</t>
  </si>
  <si>
    <t>Ley 594 de 2000, «Ley General de Archivos»
Artículo 2.8.2.1.17 decreto 1080 2015 «decreto sector cultura»
artículo 2.8.2.5.8. del Decreto 1080 de 2015, Único Reglamentario del Sector Cultura, mediante el cual se reglamentan las Leyes 594 de 2000 y 1437 de 2011
Decreto 612 de 2018 Por el cual se fijan directrices para la integración de los planes institucionales y estratégicos al Plan de Acción por parte de las entidades del Estado.
Ley 909 de 2004 en el numeral 2, literales a) y b) del artículo 15 y en el numeral 1 del artículo 17 señala que las entidades deberán formular y adoptar anualmente los planes estratégicos de talento humano.</t>
  </si>
  <si>
    <t>ISO 21500:2012(es)
Guidance on project management
ISO 10006:2003(es)
Sistemas de gestión de la calidad — Directrices para la gestión de la calidad en los proyectos
Quality management systems — Guidelines for quality management in projects</t>
  </si>
  <si>
    <t>Se elabora el proyecto de adecuación de instalaciones propias o externas que contenga aspectos como:
•	Condiciones de edificación, almacenamiento, medio ambiental, de seguridad y de mantenimiento que garanticen la adecuada conservación de los acervos documentales.</t>
  </si>
  <si>
    <t>•	Características de terreno sin riesgos de humedad subterránea o problemas de inundación y que ofrezca estabilidad.</t>
  </si>
  <si>
    <t>•	Deben estar situados lejos de industrias contaminantes o posible peligro por atentados u objetivos bélicos.</t>
  </si>
  <si>
    <t>•	Prever el espacio suficiente para albergar la documentación acumulada y su natural incremento.</t>
  </si>
  <si>
    <t>•	Elaboración una matriz de riesgos de conservación y preservación documentales.</t>
  </si>
  <si>
    <t>Ley 594 de 2000. “Ley General de Archivos” Art.13. Instalaciones para archivos.
Decreto 1080 de 2015.Tít. II. Cap. V
AGN. Acuerdo 049 de 2000.” Condiciones de edificios y locales destinados a archivos.”
AGN. Acuerdo 050 de 2000. “Por el cual se desarrolla el artículo 64 del título VII conservación de documentos”.
AGN. Acuerdo 08 de 2014. “…técnicas y requisitos para la prestación de servicios de los procesos de la función archivística”</t>
  </si>
  <si>
    <t>NTC 11779:2018 Información y Documentación. Requisitos para el almacenamiento de material documental
BS 5454: 2000. Recomendaciones para el almacenaje y exhibición de documentos de archivo (Reino Unido) exhibición de documentos de archivo (Reino Unido).
Norma ISO 11799 (2015): Información y documentación -Requisitos para el almacenamiento de archivos y bibliotecas
Norma EN 16893 (2018): Especificaciones para la ubicación, construcción y modificación de edificios o salas destinados al almacenamiento o uso de colecciones patrimoniales</t>
  </si>
  <si>
    <t>Definición de perfiles por parte del área de talento humano de personal idóneo para el área de gestión documental o quien haga sus veces, que garantice el adecuado manejo y administración del acervo documental de acuerdo a la normatividad vigente, establecida por la función pública.</t>
  </si>
  <si>
    <t>Ley 1409 de 2010″Por la cual se reglamenta el Ejercicio profesional de la Archivística, se dicta el Código de Ética y otras disposiciones». Resolución 629 de 2018 «Por la cual se determinan las competencias específicas para los empleos con funciones de archivista que exijan formación técnica profesional, tecnológica y profesional o universitaria de archivista». Acuerdo 042 de 2000 «Por el cual se establecen los criterios para la organización de los archivos de gestión en las entidades públicas y las privadas que cumplen funciones públicas, se regula el Inventario Único Documental y se desarrollan los artículos 21, 22, 23 y 26 de la Ley General de Archivos 594 de 2000.»,
Ley 594 de 2000 «Por medio de la cual se dicta la Ley General de Archivos y se dictan otras disposiciones».
Ley 1437 de 2011 «Por la cual se expide el Código de Procedimiento Administrativo y de lo Contencioso Administrativo.»
Ley 734 de 2002 «Por la cual se expide el Código Disciplinario Único.», Constitución Política de Colombia</t>
  </si>
  <si>
    <t>ISO 9001:2015 Sistemas de gestión de la calidad. Requisitos
ISO 30414:2018 “Gestión
de recursos humanos: directrices para informes de capital humano interno y externo”.
ISO 30408:2016 Gestión de los recursos humanos. Directrices para la gobernanza de las personas.
ISO 30409:2018, Gestión
de recursos humanos –
Planificación del personal</t>
  </si>
  <si>
    <t>Articulación con el plan institucional de capacitación, en donde se incluyan los temas relacionados con la gestión documental. El responsable de la gestión documental la propuesta de capacitación a desarrollar durante la vigencia y sus diferentes modalidades.</t>
  </si>
  <si>
    <t>Articulación con los procesos de inducción y reinducción referentes a las herramientas con las que cuenta la entidad para el desarrollo de la función archivística.</t>
  </si>
  <si>
    <t>Promoción permanente de los procesos de capacitación por parte de la alta dirección.</t>
  </si>
  <si>
    <t>Desarrollo del programa de capacitación de conservación preventiva descrito en el sistema integrado de conservación en articulación con el Plan Institucional de capacitación.</t>
  </si>
  <si>
    <t>Decreto 612 de 2018, directrices para la integración de los planes institucionales y estratégicos al plan de acción por parte de las entidades del estado.
Decreto Ley 1567 de agosto 5/1998, por medio del cual se crea el sistema nacional de capacitación y el sistema de estímulos para los empleados del Estado.
Decreto 1083 de 2015 artículos 2.2.4.6 y 2.2.4.7. (Decreto 2539 de 2005), por el cual se establecen las competencias laborales generales para los empleos públicos de los distintos niveles jerárquicos de las entidades a las cuales se aplican los Decretos-Ley 770 y 785 de 2005.</t>
  </si>
  <si>
    <t>Guía Metodológica para la implementación del Plan Nacional de Formación y Capacitación (PNFC): Profesionalización y Desarrollo de los Servidores Públicos. Departamento Administrativo de la Función Pública (DAFP). Diciembre de 2017.</t>
  </si>
  <si>
    <t>Diseño y creación de documentos</t>
  </si>
  <si>
    <t>Documentos especiales</t>
  </si>
  <si>
    <t>Cuadro de Clasificación Documental</t>
  </si>
  <si>
    <t>Tabla de Retención Documental</t>
  </si>
  <si>
    <t>Tabla de Valoración Documental</t>
  </si>
  <si>
    <t>Planeación. (Técnica)</t>
  </si>
  <si>
    <t xml:space="preserve">Busca ejecutar las actividades de planeación técnica de los documentos durante su ciclo de vida, su creación, valoración, y el control de versiones, mediante esquemas e instrumentos archivísticos normalizados. control de versiones, mediante esquemas e instrumentos archivísticos normalizados.
</t>
  </si>
  <si>
    <t>Producción</t>
  </si>
  <si>
    <t>Gestión y Trámite</t>
  </si>
  <si>
    <t>Organización</t>
  </si>
  <si>
    <t>Transferencias</t>
  </si>
  <si>
    <t>Disposición de Documentos</t>
  </si>
  <si>
    <t>Preservación a Largo Plazo</t>
  </si>
  <si>
    <t>Valoración</t>
  </si>
  <si>
    <t xml:space="preserve">Busca establecer la producción o ingreso de los documentos de archivo, en cumplimiento de las funciones de la entidad.
</t>
  </si>
  <si>
    <t xml:space="preserve">Busca ejecutar las actividades de registro, distribución, trámite, acceso y consulta, seguimiento y control del documento hasta la resolución de los asuntos de manera oportuna.
</t>
  </si>
  <si>
    <t xml:space="preserve">Busca generar las actividades de clasificación, ordenación y descripción de los documentos de la entidad como a la fase archivo de gestión, central o histórico, así como la elaboración de los instrumentos relativos al proceso.
</t>
  </si>
  <si>
    <t xml:space="preserve">Busca realizar las actividades encaminadas a la remisión de los documentos del archivo de gestión al central, y de éste al histórico, con base en lo dispuesto en las TRD y TVD que incluye el cronograma.
</t>
  </si>
  <si>
    <t xml:space="preserve">Busca realizar la debida selección de los documentos aplicando la técnica de muestreo y los criterios de valoración señalados en las TRD y TVD. Así mismo, los procedimientos que garanticen la destrucción segura y adecuada de los documentos físicos y electrónicos.
</t>
  </si>
  <si>
    <t xml:space="preserve">Busca llevar a cabo actividades para asegurar la conservación y preservación a largo plazo de los documentos, mediante programas  y planes en el marco del Sistema Integrado de Conservación.
</t>
  </si>
  <si>
    <t xml:space="preserve">Busca que la entidad lleve a cabo el proceso de valoración de forma permanente y continua, identificando los valores primarios y secundarios de la documentación; aplicando los criterios de valoración establecidos en las tablas de retención y valoración documental; con el fin de establecer su permanencia en las diferentes fases del archivo y determinar su destino final (eliminación o conservación temporal o definitiva).
</t>
  </si>
  <si>
    <t>Registro y Distribución de Documentos(trámite)</t>
  </si>
  <si>
    <t>Descripción Documental</t>
  </si>
  <si>
    <t>Plan de Preservación Digital</t>
  </si>
  <si>
    <t>Procesos de la Gestión Documental</t>
  </si>
  <si>
    <t xml:space="preserve">Comprende el diseño e implementación de los procesos de la gestión documental a través de actividades relacionadas con la información y la documentación institucional para que sea recuperable para uso de la administración en el servicio al ciudadano y fuente de la historia.
Dichos procesos son: planeación (técnica), producción, gestión y trámite, organización, transferencia, disposición de documentos, preservación a largo plazo, y valoración.
</t>
  </si>
  <si>
    <t>Elaboración de lineamientos para la creación y estandarización de los documentos.</t>
  </si>
  <si>
    <t>Articulación con el área de planeación o quien haga sus veces.</t>
  </si>
  <si>
    <t>Creación de formatos-documentos de acuerdo con las necesidades del procedimiento.</t>
  </si>
  <si>
    <t>Definir los formatos electrónicos de los documentos que se reciben y/o producen en la entidad de acuerdo con las necesidades y requisitos del SGDA y la preservación digital a largo plazo</t>
  </si>
  <si>
    <t>Identificación de descriptores, Metadatos, firmas manuscritas y firmas electrónicas.</t>
  </si>
  <si>
    <t>Elaboración de los flujos documentales que refieren el proceso</t>
  </si>
  <si>
    <t>Diseño de formatos que garanticen la conservación, preservación y consulta de documentos e información.</t>
  </si>
  <si>
    <t>Identificación de la reserva del documento.</t>
  </si>
  <si>
    <t>Articulación con los instrumentos de información.</t>
  </si>
  <si>
    <t>Articulación con los instrumentos Archivísticos.</t>
  </si>
  <si>
    <t>Análisis de automatización de procesos (SGDEA)</t>
  </si>
  <si>
    <t>Ley 1712. Titulo. I.Art.3 (2014)
Ley 1437 de 2011
Decreto 1080 Arts. 2.8.2.5.7.
2.8.2.5.7 2.8.2.5.9.( 2015).
Decreto 1499 de 2017</t>
  </si>
  <si>
    <t>Modelo de requisitos para un SGDEA
Guía Técnica Gestión de documentos
NTC-ISO 30300
NTC 4436:1998
NTC 5397:2005
NTC GP 1000:2009.
NTC-ISO 15489-1:2010</t>
  </si>
  <si>
    <t>Elaboración de lineamientos para el manejo y administración de documentos en soportes especiales</t>
  </si>
  <si>
    <t>Tener en cuenta para los documentos especiales lo siguiente:
•	Realizar procesos de referencia cruzada mantener el vínculo archivístico en los expedientes a los que hace parte.
•	Espacios adecuados para su conservación, consulta y que sirvan como soporte probatorio
•	Contar con los mecanismos que permitan la recuperación de la información.
•	Realizar procesos migratorios a nuevas tecnologías.
•	Garantizar su disposición final de acuerdo con lo establecido en los instrumentos archivísticos.</t>
  </si>
  <si>
    <t>Ley 594 Art. 3
Decreto 1080 de 2015 (2000)</t>
  </si>
  <si>
    <t>ISAD G, ISBD(CM) ACR2,
MARC 21, ISO 15511 ISAR CPF
ISO 3166 ISO; AGN.
Hacia un diccionario de terminología archivística. 1997. 140p.
Reglas de Catalogación Angloamericanas.
RCAA. 2ed. Revisada.2003</t>
  </si>
  <si>
    <t>Seguir los requisitos descritos en la normatividad para la elaboración de las TRD o TVD donde el cuadro de clasificación sea la representación gráfica de forma unificada, debidamente codificadas y jerarquizadas, las agrupaciones documentales en las cuales se subdivide el fondo, es decir, subfondos (de ser el caso), secciones, subsecciones, series, subseries o asuntos teniendo en cuenta:
Estructura orgánica por dependencias Funciones por Dependencias</t>
  </si>
  <si>
    <t>Acuerdo 027 de 2006
Acuerdo 004 de 2019 Art. 2
Ley 594 de 2000 art 24
Ley 1712 de 2014 art 13
Decreto 1080 de 2015 art
2.8.2.5.8</t>
  </si>
  <si>
    <t xml:space="preserve">
Mini Manual TRD
AGN. Manual de archivística primera
fase
Guía para la implementación de un
Programa de Gestión Documental.
Bogotá:
2006. 186 p
AGN. Manual Implementación de un
programa de Gestión Documental.
PGD. 2014. 59p
AGN. Cartilla de clasificación
documental. Bogotá: 2001. 28p.</t>
  </si>
  <si>
    <t>Para la elaboración de las TRD se deben seguir las etapas descritas
en la Normatividad los cuales son:
Compilación de Información Institucional.</t>
  </si>
  <si>
    <t>Análisis e interpretación de la información institucional</t>
  </si>
  <si>
    <t>Valoración documental.</t>
  </si>
  <si>
    <t>Elaboración de la Tabla de Retención Documental – TRD.</t>
  </si>
  <si>
    <t>Consultar el Banco Terminológico de Series y Subseries.</t>
  </si>
  <si>
    <t>Presentación de las Tablas de Retención Documental – TRD para evaluación técnica y convalidación</t>
  </si>
  <si>
    <t>La primera actividad que debe realizar la entidad es identificar si existen fondos acumulados en su entidad y de haber se deben cumplir las siguientes etapas:
Etapa 1 Compilación de información institucional</t>
  </si>
  <si>
    <t>Etapa 2 Diagnóstico</t>
  </si>
  <si>
    <t>Etapa 4 Valoración</t>
  </si>
  <si>
    <t>Etapa 3 Elaboración y ejecución del plan de trabajo archivístico integral</t>
  </si>
  <si>
    <t>Ley 594 de 2000
Acuerdo 02 de 2004
Acuerdo 04 DE 2019
DECRETO 1080 DE 2015</t>
  </si>
  <si>
    <t>Manual de organización Fondos Acumulados</t>
  </si>
  <si>
    <t>Desarrollar un protocolo de Diplomática que garantice la identificación de las características internas y externas del documento.</t>
  </si>
  <si>
    <t>Tener en cuenta imagen institucional, sellos, logos, colores entre otros.</t>
  </si>
  <si>
    <t>Identificar lo más adecuado para la producción de los documentos teniendo en cuenta gramajes del papel, tipo de tintas, firmas responsables para garantizar su conservación o un software que permitan la preservación del documento y su información en el tiempo.</t>
  </si>
  <si>
    <t>Ley 594 de 2000
Ley 527 de 1999
Ley 1437 de 2011
Decreto Ley 019 de 2012
Ley 1712 de 2014
Decreto 1080 de 2015</t>
  </si>
  <si>
    <t>Manual Implementación de un programa de Gestión Documental. PGD
NTC 4436 de 1998</t>
  </si>
  <si>
    <t>Desarrollar el programa de reprografía acorde con las necesidades de la entidad que garantice la permanencia de la información a lo largo del tiempo.</t>
  </si>
  <si>
    <t>Integrar en este programa las condiciones de digitalización de acuerdo con la finalidad de esta.</t>
  </si>
  <si>
    <t>Identificar la herramienta tecnológica acorde con los lineamientos establecidos en la normatividad vigente.</t>
  </si>
  <si>
    <t>El comité de gestión y desempeño debe aprobar el proyecto y la adquisición de la herramienta tecnológica.</t>
  </si>
  <si>
    <t>Establecer medidas de control que permitan garantizar una captura fehaciente del documento.</t>
  </si>
  <si>
    <t>Establezca los procesos de preservación más adecuados para garantizar su recuperación a lo largo del tiempo</t>
  </si>
  <si>
    <t>Ley 594 de 2000
Ley 527 de 1999
Decreto 1080 de 2015
Decreto 2527 de 1950
Decreto 3354 de 1954
Directiva Presidencial No. 04 de 2012
AGN-Acuerdo 027 de 2006
Acuerdo AGN 02 de 2014
Acuerdo AGN 03 de 2015
Circular externa AGN 005 de 2012
Circular 002 de 2012
COINFO-Circular 4 de 2010</t>
  </si>
  <si>
    <t>Requisitos mínimos de digitalización Microfilmación uso actual y futuro
Manual fundamentos de preservación a largo plazo
Guía de digitalización a partir de soportes de microfilmación
NTC 5238:2004
NTC 4080:2005
NTC 3723: 2009
NTC 5985:2013
NTC-ISO 15489-1: 2010.
GTC-ISO/TR 15489-2:2012.</t>
  </si>
  <si>
    <t>Elaborar el procedimiento para el registro, distribución y control de las comunicaciones oficiales enviadas y recibidas.</t>
  </si>
  <si>
    <t>Garantizar el no repudio de las comunicaciones enviadas en soporte físico o electrónico a través de canales propios o tercerizados.</t>
  </si>
  <si>
    <t>Elaborar planillas de control de todas las comunicaciones o la utilización de una herramienta tecnológica que controle todo el ciclo documental.</t>
  </si>
  <si>
    <t>Establecer una oficina con un equipo responsable de controlar todos los canales autorizados por la entidad para el ingreso y envío de las comunicaciones oficiales.</t>
  </si>
  <si>
    <t>Verificar el uso de los formatos y las firmas autorizados para generación y envío de comunicaciones internas y externas.</t>
  </si>
  <si>
    <t>Realizar seguimiento de manera manual o automática mediante alertas a todos los responsables del trámite con el fin de dar respuesta dentro de los tiempos establecidos en la Normatividad.</t>
  </si>
  <si>
    <t>Acuerdo 060 DE 2001
Ley 1755 DE 2015
Ley 962 DE 2005
Decreto 1080 de 2015</t>
  </si>
  <si>
    <t xml:space="preserve">AGN. Manual de archivística primera fase. Guía para la implementación de un Programa de Gestión Documental. Bogotá: 2006.186 p.
AGN. Manual Implementación de un programa de Gestión Documental. PGD. 2014. 59p.
NTC-ISO/TR 18128:2016
</t>
  </si>
  <si>
    <t>Elaborar el procedimiento de requisitos de descripción y recuperación documental que contenga como mínimo:
Los Instrumentos de descripción como guías, censos, índices en el archivo central.
Metadatos de descripción en el uso de herramientas tecnológicas y desarrollo del documento electrónico.</t>
  </si>
  <si>
    <t>Acuerdo 05 de 2013
Decreto 1080 de 2015
Acuerdo 042 de 2002</t>
  </si>
  <si>
    <t>ISAD G,
ISBD(CM)
ACR2
MARC 21
ISO 15511
ISAR CPF
ISO 3166
NTC 4095:2013
NTC-ISO 15489-1:2010
NTC 6052: 2013</t>
  </si>
  <si>
    <t>Se elabora el cronograma de transferencias primarias y secundarias teniendo en cuenta los tiempos establecidos en el instrumento archivístico.</t>
  </si>
  <si>
    <t>Desarrollar un proyecto para la recepción de documentos históricos tanto físicos como electrónicos y articularlo con el sistema integrado de conservación.</t>
  </si>
  <si>
    <t>Desarrollar un proyecto para la transferencia de documentos físicos o electrónicos con carácter reservado (archivo central)</t>
  </si>
  <si>
    <t>Desarrollar un proyecto de adecuación de espacios teniendo en cuenta la producción y los soportes documentales a transferir.</t>
  </si>
  <si>
    <t>Desarrollar un proyecto de transferencia de documentos en cualquier soporte de valor histórico, cultural o científico de la entidad al archivo histórico de su jurisdicción.</t>
  </si>
  <si>
    <t>Desarrollar el procedimiento de eliminación documental</t>
  </si>
  <si>
    <t>Clasificación de la documentación de acuerdo con la reserva.</t>
  </si>
  <si>
    <t>Establecer el mecanismo por el cual se va a realizar la eliminación del soporte físico y electrónico (eliminación segura de documentos electrónicos) y los protocolos de verificación.</t>
  </si>
  <si>
    <t>Elaboración, verificación, publicación y aprobación de los inventarios documentales y el acta de eliminación documental</t>
  </si>
  <si>
    <t>Verificación de la normatividad vigente que sustente el proceso de eliminación</t>
  </si>
  <si>
    <t>Se elabora el plan de conservación documental que contenga lo siguiente:
Introducción
Objetivos
Alcance
Metodología
Actividades para la ejecución del plan, de acuerdo con los programas de conservación preventiva del SIC.
Actividades específicas para cada uno de los planes.
Recursos: humanos, técnicos, logísticos y financieros.
Responsables.
Tiempo de ejecución- Cronograma de actividades.
Presupuesto.
Gestión de riesgos del plan
Anexos.</t>
  </si>
  <si>
    <t>Ley 594 de 200
Acuerdo 06 de 2014
Acuerdo 049 de 2000
Acuerdo 050 de 2000</t>
  </si>
  <si>
    <t>Pautas para la elaboración de un diagnóstico integral de archivos
NTC 5921 2012
NTC-ISO 18492</t>
  </si>
  <si>
    <t>Ley 594 de 2000. Ley General de archivo
Acuerdo 04 de 2019. Procedimiento para la elaboración, aprobación, evaluación y convalidación, implementación, publicación e inscripción en el Registro único de Series Documentales – RUSD de las Tablas de Retención Documental – TRD y Tablas de Valoración Documental – TVD
Decreto 1080 de 2015. Reglamento del sector Cultura</t>
  </si>
  <si>
    <t>AGN. Manual Implementación de un programa de Gestión Documental. PGD. 2014
NTC-ISO 13008: Información y documentación. Proceso de conversión y migración de registros digitales
NTC-ISO 14721. Sistemas de datos espaciales y transferencia de información. Sistema de información de archivo abierto (OAIS). Modelo de referencia</t>
  </si>
  <si>
    <t>Ley 594 de 2000
Decreto 1080 de 2015
Acuerdo 04 de 2019
Circular AGN 001 de 2017.</t>
  </si>
  <si>
    <t>UNE – EN 15713:2010
Norma DIN 32757:19951 ,66399</t>
  </si>
  <si>
    <t>Definición de un documento que establezca el conjunto de acciones a corto, mediano y largo plazo que tienen como fin implementar los programas, estrategias, procesos y procedimientos, que permitan asegurar la preservación a largo plazo de los documentos electrónicos de archivo de conformidad con la política de preservación digital de la entidad y teniendo como insumo el diagnóstico integral.
La estructura del plan de preservación debe ser normalizada y que responda a las necesidades de la entidad, teniendo en cuenta los riesgos documentales que han sido identificados y que puedan afectar la perdurabilidad y accesibilidad de los documentos, su seguridad, integridad, autenticidad, confidencialidad, trazabilidad y disponibilidad en el tiempo.</t>
  </si>
  <si>
    <t>Ley 594 de 2000. Ley General de Archivos
Acuerdo 006 de 2014. Sistema integrado de conservación
Decreto 1080 de 2015. Reglamento del Sector Cultura</t>
  </si>
  <si>
    <t>AGN. Fundamentos de preservación digital a largo plazo
GTC ISO TR 15801. Recomendaciones para la Integridad y la Fiabilidad
NTC-ISO 14721:2018. Modelo OAIS
NTC-ISO 13008. Información y documentación. Proceso de conversión y migración de registros digitales
NTC-ISO 18492. Conservación a largo plazo de información electrónica basada en documentos
NTC-ISO-TR 17797. Medios de Almacenamiento Digital
NTC-ISO 17068: Información y documentación. Repositorio de confianza de terceros para registros digitales
NTC ISO 14641-1. Archivo electrónico. Parte 1: especificaciones relacionadas con el diseño y el funcionamiento de un sistema de información para la preservación de información electrónica</t>
  </si>
  <si>
    <t>Elaborar el procedimiento de valoración Documental en producido en cualquier soporte en la entidad que contemple la valoración primaria y secundaria.</t>
  </si>
  <si>
    <t>Definir el equipo de trabajo que participa en el proceso de valoración desde el proceso de planeación y producción que tenga en cuenta los valores administrativos, fiscales, contables, probatorios, jurídicos</t>
  </si>
  <si>
    <t>Establecer el procedimiento que identifique y elabore el programa de documentos vitales y esenciales para la entidad</t>
  </si>
  <si>
    <t>Ley 594 de 200
Decreto 1080 de 2015
Acuerdo 04 de 2019
Acuerdo 027 de 2006</t>
  </si>
  <si>
    <t>El análisis de este componente aborda, tanto el concepto de cultura como conjunto de conocimientos, ideas, tradiciones y costumbres que caracterizan a un pueblo, como la producción cultural y la manifestación de las artes, la generación de conocimiento en ámbito de las ciencias duras y humanas. El semiólogo de la escuela de Tartu Jurij Lotman entiende la cultura como sistema de sistemas de signos, y la define como “la memoria no hereditaria de la colectividad expresada en un sistema de prohibiciones y prescripciones”.
Este concepto se agrupa en la definición de gestión cultural que plantea el ministerio de cultura como el “Conjunto de estrategias utilizadas para facilitar un adecuado acceso al patrimonio cultural por parte de la sociedad”
En este sentido, se revisaron los elementos que integran este componente y se estructuraron de acuerdo con los escenarios que manejan en el Ministerio de Cultura y los conceptos que se abordan actualmente. De esta manera se revisó el término en el ámbito de la cultura como es el de ‘democracia cultural’, la cual se orienta a que todos los miembros de la comunidad participen como actores comprometidos en este proceso dinámico de creación cultural y autodesarrollo.
Esta perspectiva permite incluir en participación ciudadana y difusión los aspectos que contemplaba el criterio de mercadeo de la información; de manera que no se obligue a las entidades a desarrollar programas de mercadeo de la información, pues no en todas las entidades la información puede ser tratada bajo una concepción de negocio, sino que más bien se hace una invitación a la participación y construcción de tejido social con la ciudadanía.
El análisis de este componente Comprende aspectos relacionados con la interiorización de una cultura archivística por el posicionamiento de la gestión documental que aporta a la optimización de la eficiencia y desarrollo organizacional y cultural de la entidad y la comunidad de la cual hace parte, mediante la gestión del conocimiento, gestión del cambio, la participación ciudadana, la protección del medio ambiente y la difusión. Todo ello en el marco del concepto de cultura como “conjunto de rasgos distintivos, espirituales, materiales, intelectuales y emocionales que caracterizan a los grupos humanos y que comprende, más allá de las artes y las letras, modos de vida, derechos humanos, sistemas de valores, tradiciones y creencias.” Ley 397 de 1997. Art. 1 num.1.</t>
  </si>
  <si>
    <t>Gestión del Conocimiento</t>
  </si>
  <si>
    <t xml:space="preserve">Comprende la identificación, capitalización, aprovechamiento de la información y documentación de la entidad en todos los ámbitos de su proceso evolutivo para generar valor y productividad, mediante estrategias de memoria, memoria oral y la sistematización de la información resultante, gestión de contenidos, innovación y patrimonio documental para su uso y el de la comunidad.
</t>
  </si>
  <si>
    <t>Patrimonio Documental</t>
  </si>
  <si>
    <t xml:space="preserve">La entidad busca promover y lograr la apropiación y aprovechamiento del conocimiento de la documentación de carácter patrimonial.
</t>
  </si>
  <si>
    <t>Participación Ciudadana</t>
  </si>
  <si>
    <t xml:space="preserve">Comprende espacios de encuentro presencial y virtual desde el enfoque de derechos y deberes, la importancia de los documentos y los archivos como garantes de éstos, para involucrar a las personas en los diferentes procesos de la gestión documental para colaborar en el mejoramiento de los archivos de la entidad, aportar a su desempeño, desarrollo e innovación. Así mismo contribuir al fortalecimiento de las competencias ciudadanas con enfoque de transparencia y participación en la construcción del tejido social y fuente de investigación en contextos institucionales, comunitarios y  académicos.
</t>
  </si>
  <si>
    <t>Protección del Ambiente</t>
  </si>
  <si>
    <t xml:space="preserve">Comprende actividades para la comprensión sobre la importancia de la protección del entorno y la naturaleza, así como la construcción de la cultura ambiental en el campo de la gestión documental en la entidad.
</t>
  </si>
  <si>
    <t>Redes Culturales</t>
  </si>
  <si>
    <t>Rendición de Cuentas</t>
  </si>
  <si>
    <t>Articulación con el área de Talento Humano o quien haga sus veces teniendo en cuenta los siguientes aspectos:
Apoyo en la elaboración y ejecución del programa de gestión del conocimiento, el cual puede contener:
Diagnóstico y análisis situacional
Plan de acción (estrategias)
Diseño
Monitoreo y evaluación
Disponibilidad de la información contenida en el archivo para contribuir a la producción de conocimiento
Difusión de la información en articulación con los planes de capacitación, con el fin de promover la transferencia de conocimiento
Articulación con los proyectos de innovación de la entidad para promover la información contenida en los documentos de archivo
Diseño e implementación de estrategias para la apropiación de conocimiento</t>
  </si>
  <si>
    <t>NTC 30401. Sistema de Gestión del Conocimiento.
NTC 4095. Descripción Archivística.</t>
  </si>
  <si>
    <t>Decreto 1083 de 2015.
Decreto Único Reglamentario del Sector de Función Pública. Artículo 2.2.20.3.1.3
Ley 397 de 1997. Ley General de Cultura.
Ley 594 de 2000. Ley General de Archivos.</t>
  </si>
  <si>
    <t>Disponibilidad de la información que posee el archivo como insumo para la toma de decisiones</t>
  </si>
  <si>
    <t>Optimización de la información disponible en el archivo</t>
  </si>
  <si>
    <t>Fortalecimiento de los recursos disponibles en el archivo</t>
  </si>
  <si>
    <t>Recuperación de la información y socialización en toda la entidad</t>
  </si>
  <si>
    <t>Articulación con las áreas relacionadas con la construcción y fortalecimiento de la memoria institucional</t>
  </si>
  <si>
    <t xml:space="preserve">Decreto 1080 de 2015.
</t>
  </si>
  <si>
    <t>ISAD G; NTC 4095 ISAAR CPF</t>
  </si>
  <si>
    <t>Elaboración del plan de transferencias</t>
  </si>
  <si>
    <t>Realización de transferencias secundarias</t>
  </si>
  <si>
    <t>Elaboración y actualización de guías, catálogos e índices de los documentos considerados patrimonio documental</t>
  </si>
  <si>
    <t>Actualización de los Inventarios Documentales</t>
  </si>
  <si>
    <t>Identificación de Documentos relativos a Derechos Humanos Verificación de existencia de documentos que puedan ser declarados Bienes de Interés Cultural-BIC – Elaboración del proyecto para el trámite del registro nacional de archivos históricos ante el Archivo General de la Nación.</t>
  </si>
  <si>
    <t>Ley 594 de 2000. Ley General de Archivos.
Decreto 1080 de 2015. Decreto Único Reglamentario del Sector Cultura.
Resolución No. 784 de 2015. Registro Nacional de Archivos Históricos Colombianos del Archivo General de la Nación. Ministerio de Cultural
Acuerdo 006 de 2019. Declaratoria de Bienes de Interés Cultural de Carácter Documental Archivístico -BIC-CDA. AGN
Acuerdo 04 de 2015. documentos públicos relativos a los Derechos Humanos y el Derecho Internacional Humanitario que se conservan en archivos de entidades del Estado. AGN</t>
  </si>
  <si>
    <t>Desarrollo de espacios y dispositivos de participación ciudadana que permitan:
Recuperar información y enriquecer el fondo documental
Contar con la colaboración de la ciudadanía en procesos archivísticos
Fortalecer el ejercicio de las competencias ciudadanas
Asegurar el cumplimiento de los derechos, deberes y garantías de la ciudadanía
Programación de reuniones, conferencias, foros, conversatorios, conformación de grupos de investigadores del archivo, academias, voluntariados y apadrinamientos que fomenten la participación de la ciudadanía en la recuperación de la información y el enriquecimiento de los fondos documentales
Desarrollo de lazos de cooperación interinstitucional en los espacios de concertación que integra el Sistema Nacional de Cultura
Promoción de servicios culturales conducentes a disponer e intercambiar información Promoción de servicios culturales conducentes a disponer e intercambiar información con aquellos sectores de actividad cultural organizada (Industrias Culturales)}
Armonización con el Sistema Nacional de Archivos</t>
  </si>
  <si>
    <t>Decreto 1080 de 2015.
Decreto Único Reglamentario del Sector de Función Pública. art. 2.2.1.5.</t>
  </si>
  <si>
    <t>Articulación con el área encargada del proceso de rendición de cuentas para suministrar información relacionada con el desarrollo de actividades de gestión documental y administración de archivos</t>
  </si>
  <si>
    <t>Utilización de los medios institucionales de comunicación establecidos para realizar el proceso de rendición de cuentas</t>
  </si>
  <si>
    <t>Promoción del archivo para incluir la participación ciudadana en los procesos de rendición de cuentas</t>
  </si>
  <si>
    <t>Aseguramiento de la disponibilidad de los documentos de archivo para garantizar los procesos de transparencia</t>
  </si>
  <si>
    <t>Conpes 3654 de 2010
Ley 1757 de 2015</t>
  </si>
  <si>
    <t>Identificación de aspectos necesarios para la consulta y acceso de la información, entre los que se encuentra:
Caracterización de usuarios
Canales de servicio
Accesibilidad y usabilidad</t>
  </si>
  <si>
    <t>Actualización de Instrumentos archivísticos (TRD, TVD, inventarios documentales, tablas de control de acceso, actas de eliminación documental, índice de información clasificada y reservada, de conformidad con los preceptos constitucionales y legales vigentes</t>
  </si>
  <si>
    <t>Consolidación de la información en el Registro de Activos de Información</t>
  </si>
  <si>
    <t>Trazabilidad de los documentos</t>
  </si>
  <si>
    <t>Publicación de los instrumen</t>
  </si>
  <si>
    <t>Ley 594 de 2000. Ley General de Archivos.
Acuerdo 05 de 2013.</t>
  </si>
  <si>
    <t>Ley 23 de 1982. Derechos autor.
Decreto 1080 de 2015. Decreto Único.
Decreto 1081 de 2015.
Reglamento único del sector Presidencia de la República.</t>
  </si>
  <si>
    <t>Articulación con el Plan Institucional de Gestión Ambiental, el Sistema de Gestión Ambiental (en el caso que aplique, según ISO 14000) o el Plan de Eficiencia Administrativo y Cero Papel que puede incluir:
Compras verdes (papel reciclable para aquellos documentos que aplique)
Reducción de papel
Optimización de recursos tecnológicos
Adecuación de instalaciones de archivo
Clasificación y disposición de residuos derivados de la implementación de los procesos de la gestión documental
Desarrollo de prácticas y procedimientos de protección del ambiente
Indicadores de impacto ambiental, producto de la gestión documental</t>
  </si>
  <si>
    <t>Directiva 04 de 2012</t>
  </si>
  <si>
    <t xml:space="preserve">ISO 14000. Sistema de Gestión Ambiental
</t>
  </si>
  <si>
    <t>•	Planeación de la función archivística en articulación con la política de gestión documental, PINAR y PG.</t>
  </si>
  <si>
    <t xml:space="preserve">Realizar la identificación de los recursos necesarios que garantice la adecuada la implementación de las estrategías del Proceso de Gestión Documental </t>
  </si>
  <si>
    <t>Gestión Documental
Sistemas de Información
Presupuesto</t>
  </si>
  <si>
    <t xml:space="preserve">Incluir en el proyecto de adecuación de Instalaciones propias;
•	Características de terreno sin riesgos de humedad subterránea o problemas de inundación y que ofrezca estabilidad."
•	Deben estar situados lejos de industrias contaminantes o posible peligro por atentados u objetivos bélicos."
•	Prever el espacio suficiente para albergar la documentación acumulada y su natural incremento." </t>
  </si>
  <si>
    <t>Gestión Documental</t>
  </si>
  <si>
    <t xml:space="preserve">Articular capacitaciones de Gestión Documental con el PIC, Procesos de Inducción y Reinducción </t>
  </si>
  <si>
    <t>Promocionar permantenmente los prooceso de capacitaicón.</t>
  </si>
  <si>
    <t>Gestión Documental
Talento Humano</t>
  </si>
  <si>
    <t>Calidad y Planeación</t>
  </si>
  <si>
    <t>Se desarrollan los protocolos de seguridad en el trabajo dispuestos para el área de archivo o gestión documental de la entidad.</t>
  </si>
  <si>
    <t>Se articula con el área responsable la promoción de seguridad en el trabajo relacionados con el que hacer archivístico.</t>
  </si>
  <si>
    <t>Se involucra a la administradora de riesgos laborales con el fin de visibilizar las condiciones actuales y desarrollar planes de cambio de ser necesario.</t>
  </si>
  <si>
    <t>Articulación con el sistema integrado de conservación.</t>
  </si>
  <si>
    <t>CULTURAL</t>
  </si>
  <si>
    <t xml:space="preserve">Realizar un documento basado en las guías "Guía de Implementación de un Sistema de Gestión de Documentos Electrónicos de Archivo SGDEA y Guía Técnica para la Gestión de Documentos y Expedientes Electrónico" que cumplan los linemientos establecidos en las mismas y en donde se identifiquen claramente los documentos electrónicos (internos y externos). </t>
  </si>
  <si>
    <t>Oficina de Sistemas de Información y las comunicaciones</t>
  </si>
  <si>
    <t>Definir y documentar el diagrama de modelado de la actividad, la acción, los participantes y el orden temporal del ciclo de vida de los documentos electrónicos, desde que un documento se crea, se tramita, hasta su disposición final bien sea que se conserve o se destruya.</t>
  </si>
  <si>
    <t xml:space="preserve">Elaborar el modelo de requisitos para la gestión de documentos electrónicos en el cual se identifiquen claramente los requistos funcionales y no funcionales específicos para la entidad. </t>
  </si>
  <si>
    <t>Sujeto a elaboración del documento modelo de requisitos</t>
  </si>
  <si>
    <t>Documentar el procedimiento de digitalización.</t>
  </si>
  <si>
    <t>Oficina de Sistemas de Información y las comunicaciones y Gestión Documental</t>
  </si>
  <si>
    <t>Diseño de un esquema de metadatos para la gestión de documentos para lo cual se debe:
Identificar los tipos de documentos electrónicos a los cuales se le incorporará los metadatos. (documentos ofimáticos, audio, video, fotografías, entre otros).</t>
  </si>
  <si>
    <t>Diseñar y documentar el esquema de metadatos para la gestión de documentos</t>
  </si>
  <si>
    <t>Establecer los sistemas de gestión y las aplicaciones específicas de la gestión de documentos electrónicos, en donde el esquema de metadatos necesita interactuar.</t>
  </si>
  <si>
    <t>Establecer y documentar cuales son los sistemas de gestión y las aplicaciones específicas de la gestión de documentos electrónicos</t>
  </si>
  <si>
    <t>Asociar el esquema de metadatos a iniciativas de interoperabilidad e integración que esté realizando la entidad.</t>
  </si>
  <si>
    <t>Asociar el esquema de metadatos definido a Datos Abiertos</t>
  </si>
  <si>
    <t>Identificar los riesgos que se mitigarán con la implementación de un esquema de metadatos para la gestión de documentos electrónicos.</t>
  </si>
  <si>
    <t>Establecer en el mapa de riesgos del proceso Sistemas de Información y Comunicaciones los riesgos que se mitigarán con la implementación de un esquema de metadatos para la gestión de documentos electrónicos.</t>
  </si>
  <si>
    <t>Realizar un proyecto para la implementación de un Sistema de preservación de acuerdo con su infraestructura y los recursos humanos, técnicos y financieros de la Entidad</t>
  </si>
  <si>
    <t>Oficina de Sistemas de Información y la comunicaciones y Gestión Documental</t>
  </si>
  <si>
    <t>Incluir en el modelo las rutas de documentos electrónicos en la nube y de que manera se integrarán los documentos almacenados</t>
  </si>
  <si>
    <t>Verificación de la autenticidad, fiabilidad, integridad y disponibilidad de los documentos electrónicos</t>
  </si>
  <si>
    <t>Incluir en el modelo las rutas de documentos electrónicos en lso repositorios digitales y de que manera se integrarán los documentos almacenados</t>
  </si>
  <si>
    <t>1. Revisar y Actualizar la Política de Seguridad y Privacidad de la Información.
2. Revisar y actualizar los Instrumentos archivisticos garantizando que contengan referenciados Los aspectos establecidos en esta.</t>
  </si>
  <si>
    <t>1. Definir  y aprobar las tablas de control y acceso.</t>
  </si>
  <si>
    <t>Identificar y definir la información a intercambiar</t>
  </si>
  <si>
    <t>Oficina de Sistemas de Información y la comunicaciones</t>
  </si>
  <si>
    <t>Verificar la información en el diccionario de datos del estándar</t>
  </si>
  <si>
    <t>Publicar el servicio de intercambio de información en el Directorio de Servicios de Intercambio de Información</t>
  </si>
  <si>
    <t>x</t>
  </si>
  <si>
    <t>Talento Humano - Gestión Documental</t>
  </si>
  <si>
    <t>Articular el Programa de Capacitación Institucional con la Gestión Documental, incluyendo las estratégias de producción, apropiación y circulación del conocimientos.</t>
  </si>
  <si>
    <t xml:space="preserve">Elaborar y programar  un plan de auditoría de memoria institucional. Lo anterior, para fortalecer la información del contexto y el contenido de los archivos. </t>
  </si>
  <si>
    <t>Incluir en el ciclo de auditoría el seguimiento y control a las estrategias de acceso y consulta de la información contenida en los documentos de archivo,</t>
  </si>
  <si>
    <t>Realizar mesa de trabajo con gestión ambiental para realizar el seguimiento a las estrategías que incorporan los lineamientos de la gestión ambiental en articulación con la gestión documental y la administración de arvhico</t>
  </si>
  <si>
    <t xml:space="preserve">Programar mesa de trabajo con el area de planeacion con objeto  de proyectar el Diagnostico de archivo y dejar establecido compromisos de seguimiento y control de este, de acuerdo con las herramientas de medición y evaluación previstas que garanticen la elaboración de los instrumentos archivísticos. </t>
  </si>
  <si>
    <t>Gestion Documental y Planeacion</t>
  </si>
  <si>
    <t>Realizar actualizacion de la Pólitica de Gestion Documental con base a la Estrucutra Establecida por El MGDA</t>
  </si>
  <si>
    <t>Gestion Documental</t>
  </si>
  <si>
    <t>Programar mesa de trabajo con el area de planeacion con objeto  de proyectar  monitoreo y análisis permanente al Programa de Gestión Documental, para garantizar su desarrollo que se materializará en acciones de revisión y evaluación al desarrollo del PGD y Presupuesto anual para la implementación del PGD y Referentes normativos.</t>
  </si>
  <si>
    <t>Realizar revision del plan de accion ejecutado</t>
  </si>
  <si>
    <t>Actualizar el Sistema Integrado de Conservacion  teniendo en cuenta los lineamientos y  la estructura de elementos mínimo dados por el Archivo General de la Nación contemplando los programas de conservación preventiva que es el conjunto de procesos y procedimientos de conservación aplicables al Plan de conservación documental y al Plan de preservación digital a largo plazo</t>
  </si>
  <si>
    <t>Establecer un de un plan de análisis de procesos y procedimientos para establecer la producción documental de la entidad</t>
  </si>
  <si>
    <t>Socializar a la alta dirección a través del Comité Institucional de Gestión y Desempeño el plan de análisis de procesos y procedimientos para establecer la producción documental de la entidad.</t>
  </si>
  <si>
    <t>Establecre y socializar las decisiones y responsabilidades frente a la elaboración y puesta en marcha del plan quedarán consignadas el acta del comité.</t>
  </si>
  <si>
    <t>Revisar y actualizar la matriz de riesgo en gestión para priorizar documental, para mejorar el control de riesgos y la seguridad de la información.</t>
  </si>
  <si>
    <t>Gestión Documental, Planeación y Oficia de Sistemas de Información</t>
  </si>
  <si>
    <t>Socializar e implementar la matriz de riesgo en gestión documental, para mejorar el control de riesgos y la seguridad de la información.</t>
  </si>
  <si>
    <t>Realizar seguimiento y control a la matriz de riesgos en gestión documental.</t>
  </si>
  <si>
    <t>Planeación y Gestión Documental</t>
  </si>
  <si>
    <t>Elaborar plan de acción documental a la Oficina de Planeación para garantizar que el PGD esté alienado a Plan de Gestión del Gerente y Plan de Desarrollo</t>
  </si>
  <si>
    <t>Gestión Documental y  Planeación</t>
  </si>
  <si>
    <t>Realizar seguimiento a la integración de la gestión documental al Plan estratégico de tecnologías de la información – PETI</t>
  </si>
  <si>
    <t>Gestión Doucmental</t>
  </si>
  <si>
    <t>Definir junto con la Gerencia y Planeación los lineamientos por parte de la alta dirección con el fin de orientar la ejecución de las actividades de la gestión documental y, su articulación con otras políticas y dimensiones del modelo.</t>
  </si>
  <si>
    <t>Gestión Documental, Gerencia y  Planeación</t>
  </si>
  <si>
    <t>Realizar mesa de trabajo para la realización de seguimiento y  control a los planes de mejoramiento y medir, analizar, evaluar y hacer seguimiento a la gestión documental, frente a los planes, proyectos y programas establecidos en el Plan Institucional de Archivo – PINAR y Programa de Gestión Documental – PGD.</t>
  </si>
  <si>
    <t>MIPG</t>
  </si>
  <si>
    <t>Elaborar los Informes de gestión, y reporta los resultados intermedios del grado de eficiencia, eficacia y economía alcanzados frente a los objetivos, proyectos y metas programadas. Y Realizar envío a planeación para que realice el seguimiento y control a los informes de gestión a fin de verificar el estado actual del desarrollo de las actividades de la función archivística.</t>
  </si>
  <si>
    <t>FURAG</t>
  </si>
  <si>
    <t>Solicitar a la oficina de control interno, que se incluya en el cronograma de los procesos dlae auditoria a la función archivística y gestión documental</t>
  </si>
  <si>
    <t>Elaborar manual de requisiots SGDEA</t>
  </si>
  <si>
    <t>Se encuentra en proceso de elaboración</t>
  </si>
  <si>
    <t>En proceso</t>
  </si>
  <si>
    <t>Elaborar los flujos documentales</t>
  </si>
  <si>
    <t>Sistemas de Información</t>
  </si>
  <si>
    <t>Sin Iniciar</t>
  </si>
  <si>
    <t>Elaborar el Manual SGDEA incluyendo las tablas de control de accesos</t>
  </si>
  <si>
    <t>Solicitar el acompañamiento y direccionamiento de la Oficina de Control  Interno para la realización del seguimiento de los intrumentos archivisticos y de información en las diferentes áreas</t>
  </si>
  <si>
    <t>Elaborar el Manual SGDEA</t>
  </si>
  <si>
    <t>Elaborar los lineamientos para el manejo y administración de documentos en soportes especiales incluyendolos en el manual del SGDEA</t>
  </si>
  <si>
    <t>Programar y Realizar seguimiento a la aplicabilidad del Seguir los requisitos descritos en la normatividad para la elaboración de las TRD o TVD donde el cuadro de clasificación mediante las visitas conjuntas con control interno a las diferentes áreas</t>
  </si>
  <si>
    <t>Control Interno y Gestión Documental</t>
  </si>
  <si>
    <t>Programar y Realizar el seguimiento y control al proceso de implemetación y disposiciones finarles de las trf y control de las series documentales mediante las visitas conjuntas con control interno a las diferentes áreas</t>
  </si>
  <si>
    <t>NO APLICA</t>
  </si>
  <si>
    <t>Elaborar el Manual del SGDEA</t>
  </si>
  <si>
    <t>Gestión Documental - Sistemas de Información</t>
  </si>
  <si>
    <t>Realizar seguimiento al proyecto de adecuación del puesto de salud del jordan 2da etapa con el objetivo de volverlo archivo central.</t>
  </si>
  <si>
    <t>Programar un ciclo de seguimiento y control al proceso de eliminación documental</t>
  </si>
  <si>
    <t>Realizar la revisión documental del Plan de conservación Documental y de ser necesario ralizar la actualización</t>
  </si>
  <si>
    <t>Programar un ciclo de seguimiento y control al cumplimiento de los valores documentales.</t>
  </si>
  <si>
    <r>
      <t xml:space="preserve">La entidad carece de </t>
    </r>
    <r>
      <rPr>
        <sz val="10"/>
        <color theme="1"/>
        <rFont val="Arial"/>
        <family val="2"/>
      </rPr>
      <t>instrumentos</t>
    </r>
    <r>
      <rPr>
        <sz val="10"/>
        <color rgb="FF000000"/>
        <rFont val="Arial"/>
        <family val="2"/>
      </rPr>
      <t xml:space="preserve"> de un programa de gestión del conocimiento.</t>
    </r>
  </si>
  <si>
    <t>La entidad realiza seguimiento y control al plan Institucional de archivo a traves de instrumentos de medicion para garantizar el cumplimiento de los planes y proyectos</t>
  </si>
  <si>
    <t>La entidad carece de un plan de Analisis de procesos y procedimientos de la produccion documental</t>
  </si>
  <si>
    <t>La Entidad esta desarrollando la articulacion de la politica de Gestion Documental, con el apoyo del autodiagnostico de MIPG</t>
  </si>
  <si>
    <t>La entidad aplica los indicadores de gestion con el proposito de garantizar el cumplimiento de los planes y proyectos establecidos en el PINAR</t>
  </si>
  <si>
    <t>La Entidad a traves de la oficina de planeacion, o quien haga sus veces, recepciona los informes de gestion del avance de actividades de la funcion archivistica</t>
  </si>
  <si>
    <t>Proceso: Sistemas de Informacion y Comunicaciones TICs</t>
  </si>
  <si>
    <t>Subproceso: Gestion Documental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</si>
</sst>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sz val="11"/>
      <color theme="1"/>
      <name val="Arial"/>
      <family val="2"/>
    </font>
    <font>
      <u/>
      <sz val="11"/>
      <color theme="10"/>
      <name val="Calibri"/>
      <family val="2"/>
      <scheme val="minor"/>
    </font>
    <font>
      <b/>
      <sz val="11"/>
      <color rgb="FFFFFFFF"/>
      <name val="Arial"/>
      <family val="2"/>
    </font>
    <font>
      <sz val="10"/>
      <color rgb="FF000000"/>
      <name val="Arial"/>
      <family val="2"/>
    </font>
    <font>
      <sz val="10"/>
      <color rgb="FFFFFFFF"/>
      <name val="Arial"/>
      <family val="2"/>
    </font>
    <font>
      <sz val="10"/>
      <color theme="1"/>
      <name val="Arial"/>
      <family val="2"/>
    </font>
    <font>
      <sz val="11"/>
      <color rgb="FF000000"/>
      <name val="Arial"/>
      <family val="2"/>
    </font>
    <font>
      <sz val="10"/>
      <color rgb="FF000000"/>
      <name val="Calibri"/>
      <family val="2"/>
    </font>
    <font>
      <sz val="9.5"/>
      <color rgb="FF000000"/>
      <name val="Calibri"/>
      <family val="2"/>
      <scheme val="minor"/>
    </font>
    <font>
      <b/>
      <sz val="10"/>
      <color theme="0"/>
      <name val="Arial"/>
      <family val="2"/>
    </font>
    <font>
      <sz val="10"/>
      <name val="Arial"/>
      <family val="2"/>
    </font>
    <font>
      <sz val="10"/>
      <color rgb="FF333333"/>
      <name val="Arial"/>
      <family val="2"/>
    </font>
    <font>
      <sz val="16"/>
      <color theme="1"/>
      <name val="Arial"/>
      <family val="2"/>
    </font>
    <font>
      <b/>
      <sz val="12"/>
      <color theme="1"/>
      <name val="Arial"/>
      <family val="2"/>
    </font>
    <font>
      <u/>
      <sz val="12"/>
      <color rgb="FF002060"/>
      <name val="Arial"/>
      <family val="2"/>
    </font>
    <font>
      <u/>
      <sz val="12"/>
      <color rgb="FF002060"/>
      <name val="Calibri"/>
      <family val="2"/>
      <scheme val="minor"/>
    </font>
    <font>
      <b/>
      <sz val="72"/>
      <color rgb="FF002060"/>
      <name val="Arial"/>
      <family val="2"/>
    </font>
    <font>
      <b/>
      <sz val="72"/>
      <color rgb="FF159FC5"/>
      <name val="Arial"/>
      <family val="2"/>
    </font>
    <font>
      <u/>
      <sz val="12"/>
      <color rgb="FF0070C0"/>
      <name val="Arial"/>
      <family val="2"/>
    </font>
    <font>
      <b/>
      <sz val="72"/>
      <color rgb="FF0070C0"/>
      <name val="Arial"/>
      <family val="2"/>
    </font>
    <font>
      <b/>
      <sz val="12"/>
      <color theme="0"/>
      <name val="q"/>
    </font>
    <font>
      <sz val="12"/>
      <color theme="1"/>
      <name val="q"/>
    </font>
    <font>
      <u/>
      <sz val="12"/>
      <color rgb="FF002060"/>
      <name val="q"/>
    </font>
    <font>
      <b/>
      <sz val="72"/>
      <color rgb="FF962A6A"/>
      <name val="Arial"/>
      <family val="2"/>
    </font>
    <font>
      <sz val="8"/>
      <color rgb="FF333333"/>
      <name val="Ubuntu"/>
      <family val="2"/>
    </font>
    <font>
      <sz val="12"/>
      <color theme="1"/>
      <name val="Arial"/>
      <family val="2"/>
    </font>
    <font>
      <b/>
      <sz val="10"/>
      <name val="Arial"/>
      <family val="2"/>
    </font>
    <font>
      <sz val="10"/>
      <color rgb="FF333333"/>
      <name val="Inherit"/>
    </font>
  </fonts>
  <fills count="15">
    <fill>
      <patternFill patternType="none"/>
    </fill>
    <fill>
      <patternFill patternType="gray125"/>
    </fill>
    <fill>
      <patternFill patternType="solid">
        <fgColor theme="4" tint="0.79998168889431442"/>
        <bgColor indexed="64"/>
      </patternFill>
    </fill>
    <fill>
      <patternFill patternType="solid">
        <fgColor rgb="FFC00000"/>
        <bgColor indexed="64"/>
      </patternFill>
    </fill>
    <fill>
      <patternFill patternType="solid">
        <fgColor rgb="FFED7D31"/>
        <bgColor indexed="64"/>
      </patternFill>
    </fill>
    <fill>
      <patternFill patternType="solid">
        <fgColor rgb="FFFFD966"/>
        <bgColor indexed="64"/>
      </patternFill>
    </fill>
    <fill>
      <patternFill patternType="solid">
        <fgColor rgb="FF70AD47"/>
        <bgColor indexed="64"/>
      </patternFill>
    </fill>
    <fill>
      <patternFill patternType="solid">
        <fgColor rgb="FF002060"/>
        <bgColor indexed="64"/>
      </patternFill>
    </fill>
    <fill>
      <patternFill patternType="solid">
        <fgColor rgb="FF00B050"/>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2D900A"/>
        <bgColor indexed="64"/>
      </patternFill>
    </fill>
    <fill>
      <patternFill patternType="solid">
        <fgColor rgb="FF008000"/>
        <bgColor indexed="64"/>
      </patternFill>
    </fill>
    <fill>
      <patternFill patternType="solid">
        <fgColor rgb="FFFFFF66"/>
        <bgColor indexed="64"/>
      </patternFill>
    </fill>
  </fills>
  <borders count="92">
    <border>
      <left/>
      <right/>
      <top/>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theme="1" tint="0.499984740745262"/>
      </right>
      <top style="medium">
        <color theme="1" tint="0.499984740745262"/>
      </top>
      <bottom/>
      <diagonal/>
    </border>
    <border>
      <left/>
      <right style="medium">
        <color theme="1" tint="0.499984740745262"/>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thin">
        <color theme="1" tint="0.499984740745262"/>
      </right>
      <top style="medium">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medium">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style="medium">
        <color theme="1" tint="0.499984740745262"/>
      </top>
      <bottom/>
      <diagonal/>
    </border>
    <border>
      <left style="thin">
        <color theme="1" tint="0.499984740745262"/>
      </left>
      <right style="thin">
        <color theme="1" tint="0.499984740745262"/>
      </right>
      <top/>
      <bottom/>
      <diagonal/>
    </border>
    <border>
      <left style="thin">
        <color theme="1" tint="0.499984740745262"/>
      </left>
      <right style="medium">
        <color theme="1" tint="0.499984740745262"/>
      </right>
      <top style="medium">
        <color theme="1" tint="0.499984740745262"/>
      </top>
      <bottom/>
      <diagonal/>
    </border>
    <border>
      <left style="thin">
        <color theme="1" tint="0.499984740745262"/>
      </left>
      <right style="medium">
        <color theme="1" tint="0.499984740745262"/>
      </right>
      <top/>
      <bottom/>
      <diagonal/>
    </border>
    <border>
      <left style="thin">
        <color theme="1" tint="0.499984740745262"/>
      </left>
      <right/>
      <top style="thin">
        <color theme="1" tint="0.499984740745262"/>
      </top>
      <bottom style="thin">
        <color theme="1" tint="0.499984740745262"/>
      </bottom>
      <diagonal/>
    </border>
    <border>
      <left style="thin">
        <color theme="1" tint="0.499984740745262"/>
      </left>
      <right/>
      <top style="medium">
        <color theme="1" tint="0.499984740745262"/>
      </top>
      <bottom style="thin">
        <color theme="1" tint="0.499984740745262"/>
      </bottom>
      <diagonal/>
    </border>
    <border>
      <left style="thin">
        <color theme="1" tint="0.499984740745262"/>
      </left>
      <right/>
      <top style="thin">
        <color theme="1" tint="0.499984740745262"/>
      </top>
      <bottom style="medium">
        <color theme="1" tint="0.499984740745262"/>
      </bottom>
      <diagonal/>
    </border>
    <border>
      <left style="thin">
        <color theme="1" tint="0.499984740745262"/>
      </left>
      <right/>
      <top/>
      <bottom style="thin">
        <color theme="1" tint="0.499984740745262"/>
      </bottom>
      <diagonal/>
    </border>
    <border>
      <left style="thin">
        <color theme="1" tint="0.499984740745262"/>
      </left>
      <right/>
      <top style="thin">
        <color theme="1" tint="0.499984740745262"/>
      </top>
      <bottom/>
      <diagonal/>
    </border>
    <border>
      <left style="thin">
        <color theme="1" tint="0.499984740745262"/>
      </left>
      <right/>
      <top style="medium">
        <color theme="1" tint="0.499984740745262"/>
      </top>
      <bottom/>
      <diagonal/>
    </border>
    <border>
      <left style="thin">
        <color theme="1" tint="0.499984740745262"/>
      </left>
      <right/>
      <top/>
      <bottom/>
      <diagonal/>
    </border>
    <border>
      <left style="medium">
        <color theme="1" tint="0.499984740745262"/>
      </left>
      <right style="medium">
        <color theme="1" tint="0.499984740745262"/>
      </right>
      <top style="medium">
        <color theme="1" tint="0.499984740745262"/>
      </top>
      <bottom style="thin">
        <color theme="1" tint="0.499984740745262"/>
      </bottom>
      <diagonal/>
    </border>
    <border>
      <left/>
      <right style="medium">
        <color rgb="FF000000"/>
      </right>
      <top style="medium">
        <color rgb="FF000000"/>
      </top>
      <bottom/>
      <diagonal/>
    </border>
    <border>
      <left style="dashDotDot">
        <color theme="1" tint="0.499984740745262"/>
      </left>
      <right style="dashDotDot">
        <color theme="1" tint="0.499984740745262"/>
      </right>
      <top style="dashDotDot">
        <color theme="1" tint="0.499984740745262"/>
      </top>
      <bottom style="dashDotDot">
        <color theme="1" tint="0.499984740745262"/>
      </bottom>
      <diagonal/>
    </border>
    <border>
      <left/>
      <right style="dashDotDot">
        <color theme="1" tint="0.499984740745262"/>
      </right>
      <top style="dashDotDot">
        <color theme="1" tint="0.499984740745262"/>
      </top>
      <bottom style="dashDotDot">
        <color theme="1" tint="0.499984740745262"/>
      </bottom>
      <diagonal/>
    </border>
    <border>
      <left/>
      <right style="dashDotDot">
        <color theme="1" tint="0.499984740745262"/>
      </right>
      <top/>
      <bottom style="dashDotDot">
        <color theme="1" tint="0.499984740745262"/>
      </bottom>
      <diagonal/>
    </border>
    <border>
      <left style="dashDotDot">
        <color theme="1" tint="0.499984740745262"/>
      </left>
      <right style="dashDotDot">
        <color theme="1" tint="0.499984740745262"/>
      </right>
      <top/>
      <bottom style="dashDotDot">
        <color theme="1" tint="0.499984740745262"/>
      </bottom>
      <diagonal/>
    </border>
    <border>
      <left style="dashDotDot">
        <color theme="1" tint="0.499984740745262"/>
      </left>
      <right style="dashDotDot">
        <color theme="1" tint="0.499984740745262"/>
      </right>
      <top style="mediumDashed">
        <color theme="1" tint="0.499984740745262"/>
      </top>
      <bottom style="dashDotDot">
        <color theme="1" tint="0.499984740745262"/>
      </bottom>
      <diagonal/>
    </border>
    <border>
      <left style="dashDotDot">
        <color theme="1" tint="0.499984740745262"/>
      </left>
      <right style="dashDotDot">
        <color theme="1" tint="0.499984740745262"/>
      </right>
      <top style="dashDotDot">
        <color theme="1" tint="0.499984740745262"/>
      </top>
      <bottom style="mediumDashed">
        <color theme="1" tint="0.499984740745262"/>
      </bottom>
      <diagonal/>
    </border>
    <border>
      <left style="dashDotDot">
        <color theme="1" tint="0.499984740745262"/>
      </left>
      <right style="mediumDashed">
        <color theme="1" tint="0.499984740745262"/>
      </right>
      <top style="mediumDashed">
        <color theme="1" tint="0.499984740745262"/>
      </top>
      <bottom style="dashDotDot">
        <color theme="1" tint="0.499984740745262"/>
      </bottom>
      <diagonal/>
    </border>
    <border>
      <left style="dashDotDot">
        <color theme="1" tint="0.499984740745262"/>
      </left>
      <right style="mediumDashed">
        <color theme="1" tint="0.499984740745262"/>
      </right>
      <top style="dashDotDot">
        <color theme="1" tint="0.499984740745262"/>
      </top>
      <bottom style="dashDotDot">
        <color theme="1" tint="0.499984740745262"/>
      </bottom>
      <diagonal/>
    </border>
    <border>
      <left style="dashDotDot">
        <color theme="1" tint="0.499984740745262"/>
      </left>
      <right style="mediumDashed">
        <color theme="1" tint="0.499984740745262"/>
      </right>
      <top style="dashDotDot">
        <color theme="1" tint="0.499984740745262"/>
      </top>
      <bottom style="mediumDashed">
        <color theme="1" tint="0.499984740745262"/>
      </bottom>
      <diagonal/>
    </border>
    <border>
      <left style="dashDotDot">
        <color theme="1" tint="0.499984740745262"/>
      </left>
      <right style="mediumDashed">
        <color theme="1" tint="0.499984740745262"/>
      </right>
      <top/>
      <bottom style="dashDotDot">
        <color theme="1" tint="0.499984740745262"/>
      </bottom>
      <diagonal/>
    </border>
    <border>
      <left/>
      <right style="dashDotDot">
        <color theme="1" tint="0.499984740745262"/>
      </right>
      <top style="dashDotDot">
        <color theme="1" tint="0.499984740745262"/>
      </top>
      <bottom/>
      <diagonal/>
    </border>
    <border>
      <left style="dashDotDot">
        <color theme="1" tint="0.499984740745262"/>
      </left>
      <right style="dashDotDot">
        <color theme="1" tint="0.499984740745262"/>
      </right>
      <top style="dashDotDot">
        <color theme="1" tint="0.499984740745262"/>
      </top>
      <bottom/>
      <diagonal/>
    </border>
    <border>
      <left style="dashDotDot">
        <color theme="1" tint="0.499984740745262"/>
      </left>
      <right style="mediumDashed">
        <color theme="1" tint="0.499984740745262"/>
      </right>
      <top style="dashDotDot">
        <color theme="1" tint="0.499984740745262"/>
      </top>
      <bottom/>
      <diagonal/>
    </border>
    <border>
      <left/>
      <right style="dashDotDot">
        <color theme="1" tint="0.499984740745262"/>
      </right>
      <top style="dashDotDot">
        <color theme="1" tint="0.499984740745262"/>
      </top>
      <bottom style="mediumDashed">
        <color theme="1" tint="0.499984740745262"/>
      </bottom>
      <diagonal/>
    </border>
    <border>
      <left style="mediumDashed">
        <color theme="1" tint="0.499984740745262"/>
      </left>
      <right style="mediumDashed">
        <color theme="1" tint="0.499984740745262"/>
      </right>
      <top/>
      <bottom/>
      <diagonal/>
    </border>
    <border>
      <left style="mediumDashed">
        <color theme="1" tint="0.499984740745262"/>
      </left>
      <right style="mediumDashed">
        <color theme="1" tint="0.499984740745262"/>
      </right>
      <top style="medium">
        <color theme="1" tint="0.499984740745262"/>
      </top>
      <bottom/>
      <diagonal/>
    </border>
    <border>
      <left style="mediumDashed">
        <color theme="1" tint="0.499984740745262"/>
      </left>
      <right style="mediumDashed">
        <color theme="1" tint="0.499984740745262"/>
      </right>
      <top/>
      <bottom style="medium">
        <color theme="1" tint="0.499984740745262"/>
      </bottom>
      <diagonal/>
    </border>
    <border>
      <left style="medium">
        <color theme="1" tint="0.499984740745262"/>
      </left>
      <right style="thin">
        <color theme="1" tint="0.499984740745262"/>
      </right>
      <top style="medium">
        <color theme="1" tint="0.499984740745262"/>
      </top>
      <bottom/>
      <diagonal/>
    </border>
    <border>
      <left style="medium">
        <color theme="1" tint="0.499984740745262"/>
      </left>
      <right style="thin">
        <color theme="1" tint="0.499984740745262"/>
      </right>
      <top/>
      <bottom/>
      <diagonal/>
    </border>
    <border>
      <left style="medium">
        <color theme="1" tint="0.499984740745262"/>
      </left>
      <right style="thin">
        <color theme="1" tint="0.499984740745262"/>
      </right>
      <top/>
      <bottom style="medium">
        <color theme="1" tint="0.499984740745262"/>
      </bottom>
      <diagonal/>
    </border>
    <border>
      <left style="medium">
        <color theme="1" tint="0.499984740745262"/>
      </left>
      <right/>
      <top style="thin">
        <color theme="1" tint="0.499984740745262"/>
      </top>
      <bottom style="thin">
        <color theme="1" tint="0.499984740745262"/>
      </bottom>
      <diagonal/>
    </border>
    <border>
      <left style="mediumDashed">
        <color theme="1" tint="0.499984740745262"/>
      </left>
      <right style="mediumDashed">
        <color theme="1" tint="0.499984740745262"/>
      </right>
      <top style="mediumDashed">
        <color theme="1" tint="0.499984740745262"/>
      </top>
      <bottom style="mediumDashed">
        <color theme="1" tint="0.499984740745262"/>
      </bottom>
      <diagonal/>
    </border>
    <border>
      <left style="mediumDashed">
        <color theme="1" tint="0.499984740745262"/>
      </left>
      <right style="mediumDashed">
        <color theme="1" tint="0.499984740745262"/>
      </right>
      <top style="medium">
        <color theme="1" tint="0.499984740745262"/>
      </top>
      <bottom style="mediumDashed">
        <color theme="1" tint="0.499984740745262"/>
      </bottom>
      <diagonal/>
    </border>
    <border>
      <left style="mediumDashed">
        <color theme="1" tint="0.499984740745262"/>
      </left>
      <right style="mediumDashed">
        <color theme="1" tint="0.499984740745262"/>
      </right>
      <top style="mediumDashed">
        <color theme="1" tint="0.499984740745262"/>
      </top>
      <bottom style="medium">
        <color theme="1" tint="0.499984740745262"/>
      </bottom>
      <diagonal/>
    </border>
    <border>
      <left style="mediumDashed">
        <color theme="1" tint="0.499984740745262"/>
      </left>
      <right style="thin">
        <color theme="1" tint="0.499984740745262"/>
      </right>
      <top style="medium">
        <color theme="1" tint="0.499984740745262"/>
      </top>
      <bottom/>
      <diagonal/>
    </border>
    <border>
      <left style="mediumDashed">
        <color theme="1" tint="0.499984740745262"/>
      </left>
      <right style="thin">
        <color theme="1" tint="0.499984740745262"/>
      </right>
      <top/>
      <bottom/>
      <diagonal/>
    </border>
    <border>
      <left style="mediumDashed">
        <color theme="1" tint="0.499984740745262"/>
      </left>
      <right style="thin">
        <color theme="1" tint="0.499984740745262"/>
      </right>
      <top/>
      <bottom style="medium">
        <color theme="1" tint="0.499984740745262"/>
      </bottom>
      <diagonal/>
    </border>
    <border>
      <left style="thin">
        <color theme="1" tint="0.499984740745262"/>
      </left>
      <right style="medium">
        <color theme="1" tint="0.499984740745262"/>
      </right>
      <top/>
      <bottom style="medium">
        <color theme="1" tint="0.499984740745262"/>
      </bottom>
      <diagonal/>
    </border>
    <border>
      <left style="thin">
        <color theme="1" tint="0.499984740745262"/>
      </left>
      <right/>
      <top/>
      <bottom style="medium">
        <color theme="1" tint="0.499984740745262"/>
      </bottom>
      <diagonal/>
    </border>
    <border>
      <left style="mediumDashed">
        <color theme="1" tint="0.499984740745262"/>
      </left>
      <right style="dashDotDot">
        <color theme="1" tint="0.499984740745262"/>
      </right>
      <top style="dashDotDot">
        <color theme="1" tint="0.499984740745262"/>
      </top>
      <bottom style="mediumDashed">
        <color theme="1" tint="0.499984740745262"/>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bottom style="thin">
        <color theme="1" tint="0.499984740745262"/>
      </bottom>
      <diagonal/>
    </border>
    <border>
      <left style="medium">
        <color theme="1" tint="0.499984740745262"/>
      </left>
      <right style="medium">
        <color theme="1" tint="0.499984740745262"/>
      </right>
      <top style="thin">
        <color theme="1" tint="0.499984740745262"/>
      </top>
      <bottom/>
      <diagonal/>
    </border>
    <border>
      <left style="medium">
        <color theme="1" tint="0.499984740745262"/>
      </left>
      <right style="medium">
        <color theme="1" tint="0.499984740745262"/>
      </right>
      <top/>
      <bottom style="medium">
        <color theme="1" tint="0.499984740745262"/>
      </bottom>
      <diagonal/>
    </border>
    <border>
      <left style="medium">
        <color theme="1" tint="0.499984740745262"/>
      </left>
      <right/>
      <top style="medium">
        <color theme="1" tint="0.499984740745262"/>
      </top>
      <bottom/>
      <diagonal/>
    </border>
    <border>
      <left style="medium">
        <color theme="1" tint="0.499984740745262"/>
      </left>
      <right/>
      <top/>
      <bottom/>
      <diagonal/>
    </border>
    <border>
      <left/>
      <right style="mediumDashed">
        <color theme="1" tint="0.499984740745262"/>
      </right>
      <top style="medium">
        <color theme="1" tint="0.499984740745262"/>
      </top>
      <bottom style="mediumDashed">
        <color theme="1" tint="0.499984740745262"/>
      </bottom>
      <diagonal/>
    </border>
    <border>
      <left/>
      <right style="mediumDashed">
        <color theme="1" tint="0.499984740745262"/>
      </right>
      <top style="mediumDashed">
        <color theme="1" tint="0.499984740745262"/>
      </top>
      <bottom style="mediumDashed">
        <color theme="1" tint="0.499984740745262"/>
      </bottom>
      <diagonal/>
    </border>
    <border>
      <left/>
      <right style="mediumDashed">
        <color theme="1" tint="0.499984740745262"/>
      </right>
      <top style="mediumDashed">
        <color theme="1" tint="0.499984740745262"/>
      </top>
      <bottom style="medium">
        <color theme="1" tint="0.499984740745262"/>
      </bottom>
      <diagonal/>
    </border>
    <border>
      <left style="medium">
        <color theme="1" tint="0.499984740745262"/>
      </left>
      <right/>
      <top/>
      <bottom style="medium">
        <color theme="1" tint="0.499984740745262"/>
      </bottom>
      <diagonal/>
    </border>
    <border>
      <left style="mediumDashed">
        <color theme="1" tint="0.499984740745262"/>
      </left>
      <right style="mediumDashed">
        <color theme="1" tint="0.499984740745262"/>
      </right>
      <top style="mediumDashed">
        <color theme="1" tint="0.499984740745262"/>
      </top>
      <bottom/>
      <diagonal/>
    </border>
    <border>
      <left style="medium">
        <color theme="1" tint="0.499984740745262"/>
      </left>
      <right style="mediumDashed">
        <color theme="1" tint="0.499984740745262"/>
      </right>
      <top style="mediumDashed">
        <color theme="1" tint="0.499984740745262"/>
      </top>
      <bottom/>
      <diagonal/>
    </border>
    <border>
      <left style="medium">
        <color theme="1" tint="0.499984740745262"/>
      </left>
      <right style="mediumDashed">
        <color theme="1" tint="0.499984740745262"/>
      </right>
      <top/>
      <bottom/>
      <diagonal/>
    </border>
    <border>
      <left style="medium">
        <color theme="1" tint="0.499984740745262"/>
      </left>
      <right style="mediumDashed">
        <color theme="1" tint="0.499984740745262"/>
      </right>
      <top/>
      <bottom style="mediumDashed">
        <color theme="1" tint="0.499984740745262"/>
      </bottom>
      <diagonal/>
    </border>
    <border>
      <left style="mediumDashed">
        <color theme="1" tint="0.499984740745262"/>
      </left>
      <right style="mediumDashed">
        <color theme="1" tint="0.499984740745262"/>
      </right>
      <top style="thin">
        <color theme="1" tint="0.499984740745262"/>
      </top>
      <bottom/>
      <diagonal/>
    </border>
    <border>
      <left style="mediumDashed">
        <color theme="1" tint="0.499984740745262"/>
      </left>
      <right style="mediumDashed">
        <color theme="1" tint="0.499984740745262"/>
      </right>
      <top/>
      <bottom style="mediumDashed">
        <color theme="1" tint="0.499984740745262"/>
      </bottom>
      <diagonal/>
    </border>
    <border>
      <left style="medium">
        <color theme="1" tint="0.499984740745262"/>
      </left>
      <right style="dashDotDot">
        <color theme="1" tint="0.499984740745262"/>
      </right>
      <top style="dashDotDot">
        <color theme="1" tint="0.499984740745262"/>
      </top>
      <bottom/>
      <diagonal/>
    </border>
    <border>
      <left style="medium">
        <color theme="1" tint="0.499984740745262"/>
      </left>
      <right style="dashDotDot">
        <color theme="1" tint="0.499984740745262"/>
      </right>
      <top/>
      <bottom/>
      <diagonal/>
    </border>
    <border>
      <left style="medium">
        <color theme="1" tint="0.499984740745262"/>
      </left>
      <right style="dashDotDot">
        <color theme="1" tint="0.499984740745262"/>
      </right>
      <top/>
      <bottom style="dashDotDot">
        <color theme="1" tint="0.499984740745262"/>
      </bottom>
      <diagonal/>
    </border>
    <border>
      <left style="dashDotDot">
        <color theme="1" tint="0.499984740745262"/>
      </left>
      <right style="dashDotDot">
        <color theme="1" tint="0.499984740745262"/>
      </right>
      <top/>
      <bottom/>
      <diagonal/>
    </border>
    <border>
      <left style="mediumDashed">
        <color theme="1" tint="0.499984740745262"/>
      </left>
      <right style="dashDotDot">
        <color theme="1" tint="0.499984740745262"/>
      </right>
      <top style="mediumDashed">
        <color theme="1" tint="0.499984740745262"/>
      </top>
      <bottom/>
      <diagonal/>
    </border>
    <border>
      <left style="mediumDashed">
        <color theme="1" tint="0.499984740745262"/>
      </left>
      <right style="dashDotDot">
        <color theme="1" tint="0.499984740745262"/>
      </right>
      <top/>
      <bottom/>
      <diagonal/>
    </border>
    <border>
      <left style="mediumDashed">
        <color theme="1" tint="0.499984740745262"/>
      </left>
      <right style="dashDotDot">
        <color theme="1" tint="0.499984740745262"/>
      </right>
      <top/>
      <bottom style="dashDotDot">
        <color theme="1" tint="0.499984740745262"/>
      </bottom>
      <diagonal/>
    </border>
    <border>
      <left style="dashDotDot">
        <color theme="1" tint="0.499984740745262"/>
      </left>
      <right style="dashDotDot">
        <color theme="1" tint="0.499984740745262"/>
      </right>
      <top style="mediumDashed">
        <color theme="1" tint="0.499984740745262"/>
      </top>
      <bottom/>
      <diagonal/>
    </border>
    <border>
      <left style="medium">
        <color theme="1" tint="0.499984740745262"/>
      </left>
      <right style="dashDotDot">
        <color theme="1" tint="0.499984740745262"/>
      </right>
      <top style="mediumDashed">
        <color theme="1" tint="0.499984740745262"/>
      </top>
      <bottom/>
      <diagonal/>
    </border>
    <border>
      <left style="medium">
        <color theme="1" tint="0.499984740745262"/>
      </left>
      <right style="dashDotDot">
        <color theme="1" tint="0.499984740745262"/>
      </right>
      <top/>
      <bottom style="mediumDashed">
        <color theme="1" tint="0.499984740745262"/>
      </bottom>
      <diagonal/>
    </border>
    <border>
      <left style="dashDotDot">
        <color theme="1" tint="0.499984740745262"/>
      </left>
      <right style="dashDotDot">
        <color theme="1" tint="0.499984740745262"/>
      </right>
      <top/>
      <bottom style="mediumDashed">
        <color theme="1" tint="0.499984740745262"/>
      </bottom>
      <diagonal/>
    </border>
    <border>
      <left style="thin">
        <color theme="1" tint="0.499984740745262"/>
      </left>
      <right style="thin">
        <color theme="1" tint="0.499984740745262"/>
      </right>
      <top/>
      <bottom style="thin">
        <color theme="1" tint="0.499984740745262"/>
      </bottom>
      <diagonal/>
    </border>
    <border>
      <left style="dashDotDot">
        <color theme="1" tint="0.499984740745262"/>
      </left>
      <right style="mediumDashed">
        <color theme="1" tint="0.499984740745262"/>
      </right>
      <top/>
      <bottom/>
      <diagonal/>
    </border>
    <border>
      <left style="dashDotDot">
        <color theme="1" tint="0.499984740745262"/>
      </left>
      <right style="mediumDashed">
        <color theme="1" tint="0.499984740745262"/>
      </right>
      <top/>
      <bottom style="mediumDashed">
        <color theme="1" tint="0.499984740745262"/>
      </bottom>
      <diagonal/>
    </border>
    <border>
      <left style="dashDotDot">
        <color theme="1" tint="0.499984740745262"/>
      </left>
      <right style="mediumDashed">
        <color theme="1" tint="0.499984740745262"/>
      </right>
      <top style="mediumDashed">
        <color theme="1" tint="0.499984740745262"/>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theme="1" tint="0.499984740745262"/>
      </left>
      <right/>
      <top/>
      <bottom style="thin">
        <color theme="1" tint="0.499984740745262"/>
      </bottom>
      <diagonal/>
    </border>
    <border>
      <left/>
      <right/>
      <top style="thin">
        <color indexed="64"/>
      </top>
      <bottom/>
      <diagonal/>
    </border>
  </borders>
  <cellStyleXfs count="2">
    <xf numFmtId="0" fontId="0" fillId="0" borderId="0"/>
    <xf numFmtId="0" fontId="2" fillId="0" borderId="0" applyNumberFormat="0" applyFill="0" applyBorder="0" applyAlignment="0" applyProtection="0"/>
  </cellStyleXfs>
  <cellXfs count="332">
    <xf numFmtId="0" fontId="0" fillId="0" borderId="0" xfId="0"/>
    <xf numFmtId="0" fontId="6" fillId="0" borderId="0" xfId="0" applyFont="1" applyAlignment="1">
      <alignment horizontal="center" vertical="center" wrapText="1"/>
    </xf>
    <xf numFmtId="0" fontId="6" fillId="0" borderId="0" xfId="0" applyFont="1"/>
    <xf numFmtId="0" fontId="11" fillId="0" borderId="0" xfId="0" applyFont="1" applyAlignment="1">
      <alignment horizontal="center" vertical="center" wrapText="1"/>
    </xf>
    <xf numFmtId="0" fontId="14" fillId="0" borderId="0" xfId="0" applyFont="1" applyAlignment="1">
      <alignment horizontal="center" vertical="center" wrapText="1"/>
    </xf>
    <xf numFmtId="0" fontId="10" fillId="8" borderId="23" xfId="0" applyFont="1" applyFill="1" applyBorder="1" applyAlignment="1">
      <alignment horizontal="center" vertical="center" wrapText="1"/>
    </xf>
    <xf numFmtId="0" fontId="6" fillId="0" borderId="24" xfId="0" applyFont="1" applyBorder="1" applyAlignment="1">
      <alignment horizontal="center" vertical="center" wrapText="1"/>
    </xf>
    <xf numFmtId="0" fontId="6" fillId="9" borderId="16" xfId="0" applyFont="1" applyFill="1" applyBorder="1" applyAlignment="1">
      <alignment horizontal="justify" vertical="center" wrapText="1"/>
    </xf>
    <xf numFmtId="0" fontId="6" fillId="9" borderId="15" xfId="0" applyFont="1" applyFill="1" applyBorder="1" applyAlignment="1">
      <alignment horizontal="justify" vertical="center" wrapText="1"/>
    </xf>
    <xf numFmtId="0" fontId="6" fillId="9" borderId="19" xfId="0" applyFont="1" applyFill="1" applyBorder="1" applyAlignment="1">
      <alignment horizontal="justify" vertical="center" wrapText="1"/>
    </xf>
    <xf numFmtId="0" fontId="6" fillId="9" borderId="18" xfId="0" applyFont="1" applyFill="1" applyBorder="1" applyAlignment="1">
      <alignment horizontal="justify" vertical="center" wrapText="1"/>
    </xf>
    <xf numFmtId="0" fontId="6" fillId="9" borderId="17" xfId="0" applyFont="1" applyFill="1" applyBorder="1" applyAlignment="1">
      <alignment horizontal="justify" vertical="center" wrapText="1"/>
    </xf>
    <xf numFmtId="0" fontId="6" fillId="10" borderId="16" xfId="0" applyFont="1" applyFill="1" applyBorder="1" applyAlignment="1">
      <alignment horizontal="justify" vertical="center" wrapText="1"/>
    </xf>
    <xf numFmtId="0" fontId="6" fillId="10" borderId="15" xfId="0" applyFont="1" applyFill="1" applyBorder="1" applyAlignment="1">
      <alignment horizontal="justify" vertical="center" wrapText="1"/>
    </xf>
    <xf numFmtId="0" fontId="6" fillId="10" borderId="17" xfId="0" applyFont="1" applyFill="1" applyBorder="1" applyAlignment="1">
      <alignment horizontal="justify" vertical="center" wrapText="1"/>
    </xf>
    <xf numFmtId="0" fontId="6" fillId="0" borderId="25"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14" fillId="9" borderId="45" xfId="0" applyFont="1" applyFill="1" applyBorder="1" applyAlignment="1">
      <alignment horizontal="center" vertical="center" wrapText="1"/>
    </xf>
    <xf numFmtId="0" fontId="11" fillId="9" borderId="45" xfId="0" applyFont="1" applyFill="1" applyBorder="1" applyAlignment="1">
      <alignment horizontal="center" vertical="center" wrapText="1"/>
    </xf>
    <xf numFmtId="0" fontId="11" fillId="10" borderId="45" xfId="0" applyFont="1" applyFill="1" applyBorder="1" applyAlignment="1">
      <alignment horizontal="center" vertical="center" wrapText="1"/>
    </xf>
    <xf numFmtId="0" fontId="14" fillId="10" borderId="45" xfId="0" applyFont="1" applyFill="1" applyBorder="1" applyAlignment="1">
      <alignment horizontal="center" vertical="center" wrapText="1"/>
    </xf>
    <xf numFmtId="0" fontId="6" fillId="9" borderId="16" xfId="0" applyFont="1" applyFill="1" applyBorder="1" applyAlignment="1">
      <alignment horizontal="justify" vertical="center"/>
    </xf>
    <xf numFmtId="0" fontId="14" fillId="9" borderId="46" xfId="0" applyFont="1" applyFill="1" applyBorder="1" applyAlignment="1">
      <alignment horizontal="center" vertical="center" wrapText="1"/>
    </xf>
    <xf numFmtId="0" fontId="11" fillId="9" borderId="46" xfId="0" applyFont="1" applyFill="1" applyBorder="1" applyAlignment="1">
      <alignment horizontal="center" vertical="center" wrapText="1"/>
    </xf>
    <xf numFmtId="0" fontId="14" fillId="9" borderId="47" xfId="0" applyFont="1" applyFill="1" applyBorder="1" applyAlignment="1">
      <alignment horizontal="center" vertical="center" wrapText="1"/>
    </xf>
    <xf numFmtId="0" fontId="11" fillId="9" borderId="47" xfId="0" applyFont="1" applyFill="1" applyBorder="1" applyAlignment="1">
      <alignment horizontal="center" vertical="center" wrapText="1"/>
    </xf>
    <xf numFmtId="0" fontId="11" fillId="10" borderId="46" xfId="0" applyFont="1" applyFill="1" applyBorder="1" applyAlignment="1">
      <alignment horizontal="center" vertical="center" wrapText="1"/>
    </xf>
    <xf numFmtId="0" fontId="11" fillId="10" borderId="47" xfId="0" applyFont="1" applyFill="1" applyBorder="1" applyAlignment="1">
      <alignment horizontal="center" vertical="center" wrapText="1"/>
    </xf>
    <xf numFmtId="0" fontId="14" fillId="10" borderId="46" xfId="0" applyFont="1" applyFill="1" applyBorder="1" applyAlignment="1">
      <alignment horizontal="center" vertical="center" wrapText="1"/>
    </xf>
    <xf numFmtId="0" fontId="14" fillId="10" borderId="47" xfId="0" applyFont="1" applyFill="1" applyBorder="1" applyAlignment="1">
      <alignment horizontal="center" vertical="center" wrapText="1"/>
    </xf>
    <xf numFmtId="0" fontId="6" fillId="0" borderId="53" xfId="0" applyFont="1" applyBorder="1" applyAlignment="1">
      <alignment horizontal="center" vertical="center" wrapText="1"/>
    </xf>
    <xf numFmtId="0" fontId="22" fillId="0" borderId="0" xfId="0" applyFont="1" applyAlignment="1">
      <alignment horizontal="center" vertical="center" wrapText="1"/>
    </xf>
    <xf numFmtId="0" fontId="14" fillId="9" borderId="61" xfId="0" applyFont="1" applyFill="1" applyBorder="1" applyAlignment="1">
      <alignment horizontal="center" vertical="center" wrapText="1"/>
    </xf>
    <xf numFmtId="0" fontId="14" fillId="9" borderId="63" xfId="0" applyFont="1" applyFill="1" applyBorder="1" applyAlignment="1">
      <alignment horizontal="center" vertical="center" wrapText="1"/>
    </xf>
    <xf numFmtId="0" fontId="6" fillId="9" borderId="22" xfId="0" applyFont="1" applyFill="1" applyBorder="1" applyAlignment="1">
      <alignment horizontal="justify" vertical="center"/>
    </xf>
    <xf numFmtId="0" fontId="14" fillId="10" borderId="61" xfId="0" applyFont="1" applyFill="1" applyBorder="1" applyAlignment="1">
      <alignment horizontal="center" vertical="center" wrapText="1"/>
    </xf>
    <xf numFmtId="0" fontId="14" fillId="10" borderId="62" xfId="0" applyFont="1" applyFill="1" applyBorder="1" applyAlignment="1">
      <alignment horizontal="center" vertical="center" wrapText="1"/>
    </xf>
    <xf numFmtId="0" fontId="14" fillId="10" borderId="63" xfId="0" applyFont="1" applyFill="1" applyBorder="1" applyAlignment="1">
      <alignment horizontal="center" vertical="center" wrapText="1"/>
    </xf>
    <xf numFmtId="0" fontId="11" fillId="9" borderId="65" xfId="0" applyFont="1" applyFill="1" applyBorder="1" applyAlignment="1">
      <alignment horizontal="center" vertical="center" wrapText="1"/>
    </xf>
    <xf numFmtId="0" fontId="11" fillId="10" borderId="70" xfId="0" applyFont="1" applyFill="1" applyBorder="1" applyAlignment="1">
      <alignment horizontal="center" vertical="center" wrapText="1"/>
    </xf>
    <xf numFmtId="0" fontId="6" fillId="10" borderId="18" xfId="0" applyFont="1" applyFill="1" applyBorder="1" applyAlignment="1">
      <alignment horizontal="justify" vertical="center" wrapText="1"/>
    </xf>
    <xf numFmtId="0" fontId="25" fillId="0" borderId="0" xfId="0" applyFont="1" applyAlignment="1">
      <alignment horizontal="left" vertical="center" wrapText="1" indent="1"/>
    </xf>
    <xf numFmtId="14" fontId="6" fillId="0" borderId="24" xfId="0" applyNumberFormat="1" applyFont="1" applyBorder="1" applyAlignment="1">
      <alignment horizontal="center" vertical="center" wrapText="1"/>
    </xf>
    <xf numFmtId="0" fontId="6" fillId="0" borderId="77" xfId="0" applyFont="1" applyBorder="1" applyAlignment="1">
      <alignment vertical="center" wrapText="1"/>
    </xf>
    <xf numFmtId="14" fontId="6" fillId="0" borderId="29" xfId="0" applyNumberFormat="1" applyFont="1" applyBorder="1" applyAlignment="1">
      <alignment horizontal="center" vertical="center" wrapText="1"/>
    </xf>
    <xf numFmtId="0" fontId="0" fillId="10" borderId="0" xfId="0" applyFill="1"/>
    <xf numFmtId="0" fontId="6" fillId="0" borderId="86" xfId="0" applyFont="1" applyBorder="1" applyAlignment="1">
      <alignment horizontal="justify" vertical="center" wrapText="1"/>
    </xf>
    <xf numFmtId="0" fontId="6" fillId="0" borderId="86" xfId="0" applyFont="1" applyBorder="1" applyAlignment="1">
      <alignment horizontal="center" vertical="center" wrapText="1"/>
    </xf>
    <xf numFmtId="0" fontId="6" fillId="9" borderId="18" xfId="0" applyFont="1" applyFill="1" applyBorder="1" applyAlignment="1">
      <alignment horizontal="justify" vertical="center"/>
    </xf>
    <xf numFmtId="0" fontId="14" fillId="9" borderId="70" xfId="0" applyFont="1" applyFill="1" applyBorder="1" applyAlignment="1">
      <alignment horizontal="center" vertical="center" wrapText="1"/>
    </xf>
    <xf numFmtId="0" fontId="11" fillId="9" borderId="70" xfId="0" applyFont="1" applyFill="1" applyBorder="1" applyAlignment="1">
      <alignment horizontal="center" vertical="center" wrapText="1"/>
    </xf>
    <xf numFmtId="0" fontId="27" fillId="14" borderId="86" xfId="0" applyFont="1" applyFill="1" applyBorder="1" applyAlignment="1">
      <alignment horizontal="center" vertical="center" wrapText="1"/>
    </xf>
    <xf numFmtId="0" fontId="6" fillId="10" borderId="0" xfId="0" applyFont="1" applyFill="1" applyAlignment="1">
      <alignment horizontal="center" vertical="center" wrapText="1"/>
    </xf>
    <xf numFmtId="0" fontId="22" fillId="10" borderId="0" xfId="0" applyFont="1" applyFill="1" applyAlignment="1">
      <alignment horizontal="center" vertical="center" wrapText="1"/>
    </xf>
    <xf numFmtId="0" fontId="14" fillId="10" borderId="0" xfId="0" applyFont="1" applyFill="1" applyAlignment="1">
      <alignment horizontal="center" vertical="center" wrapText="1"/>
    </xf>
    <xf numFmtId="0" fontId="11" fillId="10" borderId="0" xfId="0" applyFont="1" applyFill="1" applyAlignment="1">
      <alignment horizontal="center" vertical="center" wrapText="1"/>
    </xf>
    <xf numFmtId="0" fontId="22" fillId="10" borderId="0" xfId="0" applyFont="1" applyFill="1" applyAlignment="1">
      <alignment horizontal="center"/>
    </xf>
    <xf numFmtId="0" fontId="6" fillId="10" borderId="0" xfId="0" applyFont="1" applyFill="1"/>
    <xf numFmtId="0" fontId="14" fillId="9" borderId="86" xfId="0" applyFont="1" applyFill="1" applyBorder="1" applyAlignment="1">
      <alignment horizontal="center" vertical="center" wrapText="1"/>
    </xf>
    <xf numFmtId="0" fontId="6" fillId="9" borderId="86" xfId="0" applyFont="1" applyFill="1" applyBorder="1" applyAlignment="1">
      <alignment horizontal="justify" vertical="center"/>
    </xf>
    <xf numFmtId="0" fontId="11" fillId="9" borderId="86" xfId="0" applyFont="1" applyFill="1" applyBorder="1" applyAlignment="1">
      <alignment horizontal="center" vertical="center" wrapText="1"/>
    </xf>
    <xf numFmtId="0" fontId="6" fillId="9" borderId="86" xfId="0" applyFont="1" applyFill="1" applyBorder="1" applyAlignment="1">
      <alignment vertical="center" wrapText="1"/>
    </xf>
    <xf numFmtId="0" fontId="6" fillId="9" borderId="86" xfId="0" applyFont="1" applyFill="1" applyBorder="1" applyAlignment="1">
      <alignment horizontal="justify" vertical="center" wrapText="1"/>
    </xf>
    <xf numFmtId="0" fontId="6" fillId="0" borderId="86" xfId="0" applyFont="1" applyBorder="1" applyAlignment="1">
      <alignment horizontal="left" vertical="center" wrapText="1"/>
    </xf>
    <xf numFmtId="14" fontId="6" fillId="0" borderId="86" xfId="0" applyNumberFormat="1" applyFont="1" applyBorder="1" applyAlignment="1">
      <alignment horizontal="center" vertical="center" wrapText="1"/>
    </xf>
    <xf numFmtId="0" fontId="14" fillId="0" borderId="86" xfId="0" applyFont="1" applyBorder="1" applyAlignment="1">
      <alignment horizontal="center" vertical="center" wrapText="1"/>
    </xf>
    <xf numFmtId="0" fontId="11" fillId="10" borderId="86" xfId="0" applyFont="1" applyFill="1" applyBorder="1" applyAlignment="1">
      <alignment horizontal="center" vertical="center" wrapText="1"/>
    </xf>
    <xf numFmtId="0" fontId="6" fillId="0" borderId="86" xfId="0" applyFont="1" applyBorder="1" applyAlignment="1">
      <alignment vertical="center" wrapText="1"/>
    </xf>
    <xf numFmtId="0" fontId="11" fillId="0" borderId="86" xfId="0" applyFont="1" applyBorder="1" applyAlignment="1">
      <alignment horizontal="center" vertical="center" wrapText="1"/>
    </xf>
    <xf numFmtId="0" fontId="6" fillId="9" borderId="86" xfId="0" applyFont="1" applyFill="1" applyBorder="1" applyAlignment="1">
      <alignment horizontal="center" vertical="center" wrapText="1"/>
    </xf>
    <xf numFmtId="0" fontId="6" fillId="10" borderId="86" xfId="0" applyFont="1" applyFill="1" applyBorder="1" applyAlignment="1">
      <alignment horizontal="justify" vertical="center" wrapText="1"/>
    </xf>
    <xf numFmtId="0" fontId="14" fillId="10" borderId="86" xfId="0" applyFont="1" applyFill="1" applyBorder="1" applyAlignment="1">
      <alignment horizontal="center" vertical="center" wrapText="1"/>
    </xf>
    <xf numFmtId="0" fontId="6" fillId="10" borderId="86" xfId="0" applyFont="1" applyFill="1" applyBorder="1" applyAlignment="1">
      <alignment vertical="center" wrapText="1"/>
    </xf>
    <xf numFmtId="0" fontId="14" fillId="10" borderId="86" xfId="0" applyFont="1" applyFill="1" applyBorder="1" applyAlignment="1">
      <alignment vertical="center" wrapText="1"/>
    </xf>
    <xf numFmtId="0" fontId="3" fillId="12" borderId="86" xfId="0" applyFont="1" applyFill="1" applyBorder="1" applyAlignment="1">
      <alignment horizontal="center" vertical="center" wrapText="1"/>
    </xf>
    <xf numFmtId="0" fontId="27" fillId="0" borderId="86" xfId="0" applyFont="1" applyBorder="1" applyAlignment="1">
      <alignment horizontal="center" vertical="center" wrapText="1"/>
    </xf>
    <xf numFmtId="0" fontId="11" fillId="0" borderId="86" xfId="0" applyFont="1" applyBorder="1" applyAlignment="1">
      <alignment horizontal="justify" vertical="center" wrapText="1"/>
    </xf>
    <xf numFmtId="0" fontId="27" fillId="9" borderId="86" xfId="0" applyFont="1" applyFill="1" applyBorder="1" applyAlignment="1">
      <alignment horizontal="center" vertical="center" wrapText="1"/>
    </xf>
    <xf numFmtId="0" fontId="12" fillId="9" borderId="86" xfId="0" applyFont="1" applyFill="1" applyBorder="1" applyAlignment="1">
      <alignment horizontal="justify" vertical="center"/>
    </xf>
    <xf numFmtId="0" fontId="18" fillId="0" borderId="87" xfId="0" applyFont="1" applyBorder="1" applyAlignment="1">
      <alignment horizontal="center" vertical="center" textRotation="90" wrapText="1"/>
    </xf>
    <xf numFmtId="0" fontId="18" fillId="0" borderId="88" xfId="0" applyFont="1" applyBorder="1" applyAlignment="1">
      <alignment horizontal="center" vertical="center" textRotation="90" wrapText="1"/>
    </xf>
    <xf numFmtId="0" fontId="18" fillId="0" borderId="89" xfId="0" applyFont="1" applyBorder="1" applyAlignment="1">
      <alignment horizontal="center" vertical="center" textRotation="90" wrapText="1"/>
    </xf>
    <xf numFmtId="0" fontId="2" fillId="0" borderId="87" xfId="1" applyBorder="1" applyAlignment="1">
      <alignment horizontal="center" vertical="center" wrapText="1"/>
    </xf>
    <xf numFmtId="0" fontId="2" fillId="0" borderId="88" xfId="1" applyBorder="1" applyAlignment="1">
      <alignment horizontal="center" vertical="center" wrapText="1"/>
    </xf>
    <xf numFmtId="0" fontId="2" fillId="0" borderId="89" xfId="1" applyBorder="1" applyAlignment="1">
      <alignment horizontal="center" vertical="center" wrapText="1"/>
    </xf>
    <xf numFmtId="0" fontId="26" fillId="10" borderId="86" xfId="0" applyFont="1" applyFill="1" applyBorder="1" applyAlignment="1">
      <alignment horizontal="center" vertical="center" wrapText="1"/>
    </xf>
    <xf numFmtId="0" fontId="6" fillId="10" borderId="86" xfId="0" applyFont="1" applyFill="1" applyBorder="1" applyAlignment="1">
      <alignment horizontal="center" vertical="center" wrapText="1"/>
    </xf>
    <xf numFmtId="0" fontId="6" fillId="13" borderId="91" xfId="0" applyFont="1" applyFill="1" applyBorder="1" applyAlignment="1">
      <alignment horizontal="center" vertical="center" wrapText="1"/>
    </xf>
    <xf numFmtId="0" fontId="6" fillId="0" borderId="0" xfId="0" applyFont="1" applyAlignment="1">
      <alignment horizontal="center" vertical="center" wrapText="1"/>
    </xf>
    <xf numFmtId="0" fontId="13" fillId="0" borderId="0" xfId="0" applyFont="1" applyAlignment="1">
      <alignment horizontal="justify" vertical="center" wrapText="1"/>
    </xf>
    <xf numFmtId="0" fontId="10" fillId="13" borderId="86" xfId="0" applyFont="1" applyFill="1" applyBorder="1" applyAlignment="1">
      <alignment horizontal="center" vertical="center" wrapText="1"/>
    </xf>
    <xf numFmtId="0" fontId="10" fillId="13" borderId="86" xfId="0" applyFont="1" applyFill="1" applyBorder="1" applyAlignment="1">
      <alignment horizontal="center" vertical="center" textRotation="90" wrapText="1"/>
    </xf>
    <xf numFmtId="0" fontId="6" fillId="0" borderId="86" xfId="0" applyFont="1" applyBorder="1" applyAlignment="1">
      <alignment horizontal="justify" vertical="center" wrapText="1"/>
    </xf>
    <xf numFmtId="0" fontId="19" fillId="9" borderId="86" xfId="1" applyFont="1" applyFill="1" applyBorder="1" applyAlignment="1">
      <alignment horizontal="center" vertical="center" wrapText="1"/>
    </xf>
    <xf numFmtId="0" fontId="11" fillId="10" borderId="86" xfId="0" applyFont="1" applyFill="1" applyBorder="1" applyAlignment="1">
      <alignment horizontal="center" vertical="center" wrapText="1"/>
    </xf>
    <xf numFmtId="0" fontId="27" fillId="14" borderId="86" xfId="0" applyFont="1" applyFill="1" applyBorder="1" applyAlignment="1">
      <alignment horizontal="center" vertical="center" wrapText="1"/>
    </xf>
    <xf numFmtId="0" fontId="11" fillId="9" borderId="86" xfId="0" applyFont="1" applyFill="1" applyBorder="1" applyAlignment="1">
      <alignment horizontal="center" vertical="center" wrapText="1"/>
    </xf>
    <xf numFmtId="0" fontId="6" fillId="0" borderId="86" xfId="0" applyFont="1" applyBorder="1" applyAlignment="1">
      <alignment vertical="center" wrapText="1"/>
    </xf>
    <xf numFmtId="0" fontId="11" fillId="0" borderId="86" xfId="0" applyFont="1" applyBorder="1" applyAlignment="1">
      <alignment horizontal="center" vertical="center" wrapText="1"/>
    </xf>
    <xf numFmtId="0" fontId="6" fillId="9" borderId="86" xfId="0" applyFont="1" applyFill="1" applyBorder="1" applyAlignment="1">
      <alignment horizontal="justify" vertical="center" wrapText="1"/>
    </xf>
    <xf numFmtId="0" fontId="19" fillId="0" borderId="86" xfId="1" applyFont="1" applyBorder="1" applyAlignment="1">
      <alignment horizontal="center" vertical="center" wrapText="1"/>
    </xf>
    <xf numFmtId="0" fontId="6" fillId="0" borderId="87" xfId="0" applyFont="1" applyBorder="1" applyAlignment="1">
      <alignment horizontal="center" vertical="center" wrapText="1"/>
    </xf>
    <xf numFmtId="0" fontId="6" fillId="0" borderId="88" xfId="0" applyFont="1" applyBorder="1" applyAlignment="1">
      <alignment horizontal="center" vertical="center" wrapText="1"/>
    </xf>
    <xf numFmtId="0" fontId="6" fillId="0" borderId="89" xfId="0" applyFont="1" applyBorder="1" applyAlignment="1">
      <alignment horizontal="center" vertical="center" wrapText="1"/>
    </xf>
    <xf numFmtId="0" fontId="6" fillId="9" borderId="86" xfId="0" applyFont="1" applyFill="1" applyBorder="1" applyAlignment="1">
      <alignment horizontal="justify" vertical="center"/>
    </xf>
    <xf numFmtId="0" fontId="6" fillId="9" borderId="86" xfId="0" applyFont="1" applyFill="1" applyBorder="1" applyAlignment="1">
      <alignment horizontal="left" vertical="center" wrapText="1"/>
    </xf>
    <xf numFmtId="0" fontId="14" fillId="9" borderId="86" xfId="0" applyFont="1" applyFill="1" applyBorder="1" applyAlignment="1">
      <alignment horizontal="center" vertical="center" wrapText="1"/>
    </xf>
    <xf numFmtId="0" fontId="14" fillId="0" borderId="86" xfId="0" applyFont="1" applyBorder="1" applyAlignment="1">
      <alignment horizontal="center" vertical="center" wrapText="1"/>
    </xf>
    <xf numFmtId="0" fontId="26" fillId="0" borderId="86" xfId="0" applyFont="1" applyBorder="1" applyAlignment="1">
      <alignment horizontal="center" vertical="center" wrapText="1"/>
    </xf>
    <xf numFmtId="0" fontId="2" fillId="0" borderId="86" xfId="1" applyBorder="1" applyAlignment="1">
      <alignment horizontal="center" vertical="center" wrapText="1"/>
    </xf>
    <xf numFmtId="0" fontId="26" fillId="9" borderId="86" xfId="0" applyFont="1" applyFill="1" applyBorder="1" applyAlignment="1">
      <alignment horizontal="center" vertical="center" wrapText="1"/>
    </xf>
    <xf numFmtId="0" fontId="6" fillId="10" borderId="86" xfId="0" applyFont="1" applyFill="1" applyBorder="1" applyAlignment="1">
      <alignment vertical="center" wrapText="1"/>
    </xf>
    <xf numFmtId="0" fontId="26" fillId="9" borderId="87" xfId="0" applyFont="1" applyFill="1" applyBorder="1" applyAlignment="1">
      <alignment horizontal="center" vertical="center" wrapText="1"/>
    </xf>
    <xf numFmtId="0" fontId="26" fillId="9" borderId="88" xfId="0" applyFont="1" applyFill="1" applyBorder="1" applyAlignment="1">
      <alignment horizontal="center" vertical="center" wrapText="1"/>
    </xf>
    <xf numFmtId="0" fontId="26" fillId="9" borderId="89" xfId="0" applyFont="1" applyFill="1" applyBorder="1" applyAlignment="1">
      <alignment horizontal="center" vertical="center" wrapText="1"/>
    </xf>
    <xf numFmtId="0" fontId="14" fillId="9" borderId="87" xfId="0" applyFont="1" applyFill="1" applyBorder="1" applyAlignment="1">
      <alignment horizontal="center" vertical="center" wrapText="1"/>
    </xf>
    <xf numFmtId="0" fontId="14" fillId="9" borderId="88" xfId="0" applyFont="1" applyFill="1" applyBorder="1" applyAlignment="1">
      <alignment horizontal="center" vertical="center" wrapText="1"/>
    </xf>
    <xf numFmtId="0" fontId="14" fillId="9" borderId="89" xfId="0" applyFont="1" applyFill="1" applyBorder="1" applyAlignment="1">
      <alignment horizontal="center" vertical="center" wrapText="1"/>
    </xf>
    <xf numFmtId="0" fontId="6" fillId="9" borderId="86" xfId="0" applyFont="1" applyFill="1" applyBorder="1" applyAlignment="1">
      <alignment vertical="center" wrapText="1"/>
    </xf>
    <xf numFmtId="0" fontId="6" fillId="10" borderId="86" xfId="0" applyFont="1" applyFill="1" applyBorder="1" applyAlignment="1">
      <alignment horizontal="justify" vertical="center" wrapText="1"/>
    </xf>
    <xf numFmtId="0" fontId="28" fillId="0" borderId="86" xfId="0" applyFont="1" applyBorder="1" applyAlignment="1">
      <alignment horizontal="left" vertical="center" wrapText="1" indent="1"/>
    </xf>
    <xf numFmtId="0" fontId="6" fillId="0" borderId="86" xfId="0" applyFont="1" applyBorder="1" applyAlignment="1">
      <alignment horizontal="center" vertical="center" wrapText="1"/>
    </xf>
    <xf numFmtId="14" fontId="6" fillId="0" borderId="86" xfId="0" applyNumberFormat="1" applyFont="1" applyBorder="1" applyAlignment="1">
      <alignment horizontal="center" vertical="center" wrapText="1"/>
    </xf>
    <xf numFmtId="0" fontId="6" fillId="0" borderId="86" xfId="0" applyFont="1" applyBorder="1" applyAlignment="1">
      <alignment horizontal="left" vertical="center" wrapText="1"/>
    </xf>
    <xf numFmtId="14" fontId="6" fillId="0" borderId="86" xfId="0" applyNumberFormat="1" applyFont="1" applyBorder="1" applyAlignment="1">
      <alignment horizontal="center" vertical="center"/>
    </xf>
    <xf numFmtId="0" fontId="6" fillId="0" borderId="86" xfId="0" applyFont="1" applyBorder="1" applyAlignment="1">
      <alignment horizontal="center" vertical="center"/>
    </xf>
    <xf numFmtId="0" fontId="6" fillId="0" borderId="71" xfId="0" applyFont="1" applyBorder="1" applyAlignment="1">
      <alignment horizontal="left" vertical="center" wrapText="1"/>
    </xf>
    <xf numFmtId="0" fontId="6" fillId="0" borderId="72" xfId="0" applyFont="1" applyBorder="1" applyAlignment="1">
      <alignment horizontal="left" vertical="center" wrapText="1"/>
    </xf>
    <xf numFmtId="0" fontId="6" fillId="0" borderId="73" xfId="0" applyFont="1" applyBorder="1" applyAlignment="1">
      <alignment horizontal="left" vertical="center" wrapText="1"/>
    </xf>
    <xf numFmtId="0" fontId="6" fillId="0" borderId="35" xfId="0" applyFont="1" applyBorder="1" applyAlignment="1">
      <alignment horizontal="center" vertical="center" wrapText="1"/>
    </xf>
    <xf numFmtId="0" fontId="6" fillId="0" borderId="74" xfId="0" applyFont="1" applyBorder="1" applyAlignment="1">
      <alignment horizontal="center" vertical="center" wrapText="1"/>
    </xf>
    <xf numFmtId="0" fontId="6" fillId="0" borderId="27" xfId="0" applyFont="1" applyBorder="1" applyAlignment="1">
      <alignment horizontal="center" vertical="center" wrapText="1"/>
    </xf>
    <xf numFmtId="14" fontId="6" fillId="0" borderId="35" xfId="0" applyNumberFormat="1" applyFont="1" applyBorder="1" applyAlignment="1">
      <alignment horizontal="center" vertical="center" wrapText="1"/>
    </xf>
    <xf numFmtId="0" fontId="6" fillId="0" borderId="75" xfId="0" applyFont="1" applyBorder="1" applyAlignment="1">
      <alignment horizontal="center" vertical="center" wrapText="1"/>
    </xf>
    <xf numFmtId="0" fontId="6" fillId="0" borderId="76" xfId="0" applyFont="1" applyBorder="1" applyAlignment="1">
      <alignment horizontal="center" vertical="center" wrapText="1"/>
    </xf>
    <xf numFmtId="0" fontId="6" fillId="0" borderId="78" xfId="0" applyFont="1" applyBorder="1" applyAlignment="1">
      <alignment horizontal="center" vertical="center" wrapText="1"/>
    </xf>
    <xf numFmtId="14" fontId="6" fillId="0" borderId="78" xfId="0" applyNumberFormat="1" applyFont="1" applyBorder="1" applyAlignment="1">
      <alignment horizontal="center" vertical="center" wrapText="1"/>
    </xf>
    <xf numFmtId="0" fontId="21" fillId="13" borderId="86" xfId="0" applyFont="1" applyFill="1" applyBorder="1" applyAlignment="1">
      <alignment horizontal="center" vertical="center" wrapText="1"/>
    </xf>
    <xf numFmtId="0" fontId="6" fillId="10" borderId="13" xfId="0" applyFont="1" applyFill="1" applyBorder="1" applyAlignment="1">
      <alignment horizontal="justify" vertical="center" wrapText="1"/>
    </xf>
    <xf numFmtId="0" fontId="6" fillId="10" borderId="14" xfId="0" applyFont="1" applyFill="1" applyBorder="1" applyAlignment="1">
      <alignment horizontal="justify" vertical="center" wrapText="1"/>
    </xf>
    <xf numFmtId="0" fontId="6" fillId="10" borderId="51" xfId="0" applyFont="1" applyFill="1" applyBorder="1" applyAlignment="1">
      <alignment horizontal="justify" vertical="center" wrapText="1"/>
    </xf>
    <xf numFmtId="0" fontId="20" fillId="0" borderId="90" xfId="0" applyFont="1" applyBorder="1" applyAlignment="1">
      <alignment horizontal="center" vertical="center" textRotation="90" wrapText="1"/>
    </xf>
    <xf numFmtId="0" fontId="18" fillId="0" borderId="44" xfId="0" applyFont="1" applyBorder="1" applyAlignment="1">
      <alignment horizontal="center" vertical="center" textRotation="90" wrapText="1"/>
    </xf>
    <xf numFmtId="0" fontId="14" fillId="9" borderId="55" xfId="0" applyFont="1" applyFill="1" applyBorder="1" applyAlignment="1">
      <alignment horizontal="center" vertical="center" wrapText="1"/>
    </xf>
    <xf numFmtId="0" fontId="14" fillId="9" borderId="56" xfId="0" applyFont="1" applyFill="1" applyBorder="1" applyAlignment="1">
      <alignment horizontal="center" vertical="center" wrapText="1"/>
    </xf>
    <xf numFmtId="0" fontId="14" fillId="9" borderId="42" xfId="0" applyFont="1" applyFill="1" applyBorder="1" applyAlignment="1">
      <alignment horizontal="center" vertical="center" wrapText="1"/>
    </xf>
    <xf numFmtId="0" fontId="14" fillId="9" borderId="43" xfId="0" applyFont="1" applyFill="1" applyBorder="1" applyAlignment="1">
      <alignment horizontal="center" vertical="center" wrapText="1"/>
    </xf>
    <xf numFmtId="0" fontId="23" fillId="9" borderId="82" xfId="1" applyFont="1" applyFill="1" applyBorder="1" applyAlignment="1">
      <alignment horizontal="center" vertical="center" wrapText="1"/>
    </xf>
    <xf numFmtId="0" fontId="23" fillId="9" borderId="5" xfId="1" applyFont="1" applyFill="1" applyBorder="1" applyAlignment="1">
      <alignment horizontal="center" vertical="center" wrapText="1"/>
    </xf>
    <xf numFmtId="0" fontId="23" fillId="9" borderId="8" xfId="1" applyFont="1" applyFill="1" applyBorder="1" applyAlignment="1">
      <alignment horizontal="center" vertical="center" wrapText="1"/>
    </xf>
    <xf numFmtId="0" fontId="11" fillId="9" borderId="70" xfId="0" applyFont="1" applyFill="1" applyBorder="1" applyAlignment="1">
      <alignment horizontal="center" vertical="center" wrapText="1"/>
    </xf>
    <xf numFmtId="0" fontId="11" fillId="9" borderId="45" xfId="0" applyFont="1" applyFill="1" applyBorder="1" applyAlignment="1">
      <alignment horizontal="center" vertical="center" wrapText="1"/>
    </xf>
    <xf numFmtId="0" fontId="11" fillId="9" borderId="47" xfId="0" applyFont="1" applyFill="1" applyBorder="1" applyAlignment="1">
      <alignment horizontal="center" vertical="center" wrapText="1"/>
    </xf>
    <xf numFmtId="0" fontId="6" fillId="9" borderId="49" xfId="0" applyFont="1" applyFill="1" applyBorder="1" applyAlignment="1">
      <alignment horizontal="justify" vertical="center" wrapText="1"/>
    </xf>
    <xf numFmtId="0" fontId="6" fillId="9" borderId="50" xfId="0" applyFont="1" applyFill="1" applyBorder="1" applyAlignment="1">
      <alignment horizontal="justify" vertical="center" wrapText="1"/>
    </xf>
    <xf numFmtId="0" fontId="6" fillId="9" borderId="14" xfId="0" applyFont="1" applyFill="1" applyBorder="1" applyAlignment="1">
      <alignment horizontal="justify" vertical="center" wrapText="1"/>
    </xf>
    <xf numFmtId="0" fontId="6" fillId="9" borderId="51" xfId="0" applyFont="1" applyFill="1" applyBorder="1" applyAlignment="1">
      <alignment horizontal="justify" vertical="center" wrapText="1"/>
    </xf>
    <xf numFmtId="0" fontId="14" fillId="10" borderId="57" xfId="0" applyFont="1" applyFill="1" applyBorder="1" applyAlignment="1">
      <alignment horizontal="center" vertical="center" wrapText="1"/>
    </xf>
    <xf numFmtId="0" fontId="14" fillId="10" borderId="55" xfId="0" applyFont="1" applyFill="1" applyBorder="1" applyAlignment="1">
      <alignment horizontal="center" vertical="center" wrapText="1"/>
    </xf>
    <xf numFmtId="0" fontId="14" fillId="10" borderId="56" xfId="0" applyFont="1" applyFill="1" applyBorder="1" applyAlignment="1">
      <alignment horizontal="center" vertical="center" wrapText="1"/>
    </xf>
    <xf numFmtId="0" fontId="14" fillId="10" borderId="41" xfId="0" applyFont="1" applyFill="1" applyBorder="1" applyAlignment="1">
      <alignment horizontal="center" vertical="center" wrapText="1"/>
    </xf>
    <xf numFmtId="0" fontId="14" fillId="10" borderId="42" xfId="0" applyFont="1" applyFill="1" applyBorder="1" applyAlignment="1">
      <alignment horizontal="center" vertical="center" wrapText="1"/>
    </xf>
    <xf numFmtId="0" fontId="14" fillId="10" borderId="43" xfId="0" applyFont="1" applyFill="1" applyBorder="1" applyAlignment="1">
      <alignment horizontal="center" vertical="center" wrapText="1"/>
    </xf>
    <xf numFmtId="0" fontId="23" fillId="0" borderId="0" xfId="1" applyFont="1" applyFill="1" applyAlignment="1">
      <alignment horizontal="center" vertical="center"/>
    </xf>
    <xf numFmtId="0" fontId="11" fillId="10" borderId="46" xfId="0" applyFont="1" applyFill="1" applyBorder="1" applyAlignment="1">
      <alignment horizontal="center" vertical="center" wrapText="1"/>
    </xf>
    <xf numFmtId="0" fontId="11" fillId="10" borderId="45" xfId="0" applyFont="1" applyFill="1" applyBorder="1" applyAlignment="1">
      <alignment horizontal="center" vertical="center" wrapText="1"/>
    </xf>
    <xf numFmtId="0" fontId="11" fillId="10" borderId="47" xfId="0" applyFont="1" applyFill="1" applyBorder="1" applyAlignment="1">
      <alignment horizontal="center" vertical="center" wrapText="1"/>
    </xf>
    <xf numFmtId="0" fontId="6" fillId="10" borderId="48" xfId="0" applyFont="1" applyFill="1" applyBorder="1" applyAlignment="1">
      <alignment horizontal="justify" vertical="center" wrapText="1"/>
    </xf>
    <xf numFmtId="0" fontId="6" fillId="10" borderId="49" xfId="0" applyFont="1" applyFill="1" applyBorder="1" applyAlignment="1">
      <alignment horizontal="justify" vertical="center" wrapText="1"/>
    </xf>
    <xf numFmtId="0" fontId="6" fillId="10" borderId="50" xfId="0" applyFont="1" applyFill="1" applyBorder="1" applyAlignment="1">
      <alignment horizontal="justify" vertical="center" wrapText="1"/>
    </xf>
    <xf numFmtId="0" fontId="14" fillId="9" borderId="57" xfId="0" applyFont="1" applyFill="1" applyBorder="1" applyAlignment="1">
      <alignment horizontal="center" vertical="center" wrapText="1"/>
    </xf>
    <xf numFmtId="0" fontId="14" fillId="9" borderId="41" xfId="0" applyFont="1" applyFill="1" applyBorder="1" applyAlignment="1">
      <alignment horizontal="center" vertical="center" wrapText="1"/>
    </xf>
    <xf numFmtId="0" fontId="23" fillId="9" borderId="7" xfId="1" applyFont="1" applyFill="1" applyBorder="1" applyAlignment="1">
      <alignment horizontal="center" vertical="center" wrapText="1"/>
    </xf>
    <xf numFmtId="0" fontId="11" fillId="9" borderId="46" xfId="0" applyFont="1" applyFill="1" applyBorder="1" applyAlignment="1">
      <alignment horizontal="center" vertical="center" wrapText="1"/>
    </xf>
    <xf numFmtId="0" fontId="6" fillId="9" borderId="39" xfId="0" applyFont="1" applyFill="1" applyBorder="1" applyAlignment="1">
      <alignment horizontal="justify" vertical="center" wrapText="1"/>
    </xf>
    <xf numFmtId="0" fontId="6" fillId="9" borderId="38" xfId="0" applyFont="1" applyFill="1" applyBorder="1" applyAlignment="1">
      <alignment horizontal="justify" vertical="center" wrapText="1"/>
    </xf>
    <xf numFmtId="0" fontId="6" fillId="9" borderId="40" xfId="0" applyFont="1" applyFill="1" applyBorder="1" applyAlignment="1">
      <alignment horizontal="justify" vertical="center" wrapText="1"/>
    </xf>
    <xf numFmtId="0" fontId="6" fillId="9" borderId="13" xfId="0" applyFont="1" applyFill="1" applyBorder="1" applyAlignment="1">
      <alignment horizontal="justify" vertical="center" wrapText="1"/>
    </xf>
    <xf numFmtId="0" fontId="6" fillId="9" borderId="48" xfId="0" applyFont="1" applyFill="1" applyBorder="1" applyAlignment="1">
      <alignment horizontal="justify" vertical="center" wrapText="1"/>
    </xf>
    <xf numFmtId="0" fontId="23" fillId="10" borderId="7" xfId="1" applyFont="1" applyFill="1" applyBorder="1" applyAlignment="1">
      <alignment horizontal="center" vertical="center" wrapText="1"/>
    </xf>
    <xf numFmtId="0" fontId="23" fillId="10" borderId="5" xfId="1" applyFont="1" applyFill="1" applyBorder="1" applyAlignment="1">
      <alignment horizontal="center" vertical="center" wrapText="1"/>
    </xf>
    <xf numFmtId="0" fontId="23" fillId="10" borderId="8" xfId="1" applyFont="1" applyFill="1" applyBorder="1" applyAlignment="1">
      <alignment horizontal="center" vertical="center" wrapText="1"/>
    </xf>
    <xf numFmtId="0" fontId="6" fillId="10" borderId="20" xfId="0" applyFont="1" applyFill="1" applyBorder="1" applyAlignment="1">
      <alignment horizontal="justify" vertical="center" wrapText="1"/>
    </xf>
    <xf numFmtId="0" fontId="6" fillId="10" borderId="21" xfId="0" applyFont="1" applyFill="1" applyBorder="1" applyAlignment="1">
      <alignment horizontal="justify" vertical="center" wrapText="1"/>
    </xf>
    <xf numFmtId="0" fontId="6" fillId="10" borderId="52" xfId="0" applyFont="1" applyFill="1" applyBorder="1" applyAlignment="1">
      <alignment horizontal="justify" vertical="center" wrapText="1"/>
    </xf>
    <xf numFmtId="0" fontId="11" fillId="9" borderId="39" xfId="0" applyFont="1" applyFill="1" applyBorder="1" applyAlignment="1">
      <alignment horizontal="center" vertical="center" wrapText="1"/>
    </xf>
    <xf numFmtId="0" fontId="11" fillId="9" borderId="38" xfId="0" applyFont="1" applyFill="1" applyBorder="1" applyAlignment="1">
      <alignment horizontal="center" vertical="center" wrapText="1"/>
    </xf>
    <xf numFmtId="0" fontId="11" fillId="9" borderId="40" xfId="0" applyFont="1" applyFill="1" applyBorder="1" applyAlignment="1">
      <alignment horizontal="center" vertical="center" wrapText="1"/>
    </xf>
    <xf numFmtId="0" fontId="14" fillId="10" borderId="58" xfId="0" applyFont="1" applyFill="1" applyBorder="1" applyAlignment="1">
      <alignment horizontal="center" vertical="center" wrapText="1"/>
    </xf>
    <xf numFmtId="0" fontId="6" fillId="0" borderId="79" xfId="0" applyFont="1" applyBorder="1" applyAlignment="1">
      <alignment horizontal="center" vertical="center" wrapText="1"/>
    </xf>
    <xf numFmtId="0" fontId="6" fillId="0" borderId="72" xfId="0" applyFont="1" applyBorder="1" applyAlignment="1">
      <alignment horizontal="center" vertical="center" wrapText="1"/>
    </xf>
    <xf numFmtId="0" fontId="6" fillId="0" borderId="80" xfId="0" applyFont="1" applyBorder="1" applyAlignment="1">
      <alignment horizontal="center" vertical="center" wrapText="1"/>
    </xf>
    <xf numFmtId="0" fontId="6" fillId="0" borderId="81" xfId="0" applyFont="1" applyBorder="1" applyAlignment="1">
      <alignment horizontal="center" vertical="center" wrapText="1"/>
    </xf>
    <xf numFmtId="0" fontId="6" fillId="0" borderId="85" xfId="0" applyFont="1" applyBorder="1" applyAlignment="1">
      <alignment horizontal="center" vertical="center" wrapText="1"/>
    </xf>
    <xf numFmtId="0" fontId="6" fillId="0" borderId="83" xfId="0" applyFont="1" applyBorder="1" applyAlignment="1">
      <alignment horizontal="center" vertical="center" wrapText="1"/>
    </xf>
    <xf numFmtId="0" fontId="6" fillId="0" borderId="84" xfId="0" applyFont="1" applyBorder="1" applyAlignment="1">
      <alignment horizontal="center" vertical="center" wrapText="1"/>
    </xf>
    <xf numFmtId="0" fontId="10" fillId="13" borderId="6" xfId="0" applyFont="1" applyFill="1" applyBorder="1" applyAlignment="1">
      <alignment horizontal="center" vertical="center" wrapText="1"/>
    </xf>
    <xf numFmtId="0" fontId="10" fillId="13" borderId="9" xfId="0" applyFont="1" applyFill="1" applyBorder="1" applyAlignment="1">
      <alignment horizontal="center" vertical="center" wrapText="1"/>
    </xf>
    <xf numFmtId="0" fontId="10" fillId="13" borderId="7" xfId="0" applyFont="1" applyFill="1" applyBorder="1" applyAlignment="1">
      <alignment horizontal="center" vertical="center" wrapText="1"/>
    </xf>
    <xf numFmtId="0" fontId="10" fillId="13" borderId="10" xfId="0" applyFont="1" applyFill="1" applyBorder="1" applyAlignment="1">
      <alignment horizontal="center" vertical="center" wrapText="1"/>
    </xf>
    <xf numFmtId="0" fontId="21" fillId="13" borderId="7" xfId="0" applyFont="1" applyFill="1" applyBorder="1" applyAlignment="1">
      <alignment horizontal="center" vertical="center" wrapText="1"/>
    </xf>
    <xf numFmtId="0" fontId="21" fillId="13" borderId="10" xfId="0" applyFont="1" applyFill="1" applyBorder="1" applyAlignment="1">
      <alignment horizontal="center" vertical="center" wrapText="1"/>
    </xf>
    <xf numFmtId="0" fontId="10" fillId="13" borderId="20" xfId="0" applyFont="1" applyFill="1" applyBorder="1" applyAlignment="1">
      <alignment horizontal="center" vertical="center" wrapText="1"/>
    </xf>
    <xf numFmtId="0" fontId="10" fillId="13" borderId="3" xfId="0" applyFont="1" applyFill="1" applyBorder="1" applyAlignment="1">
      <alignment horizontal="center" vertical="center" wrapText="1"/>
    </xf>
    <xf numFmtId="0" fontId="10" fillId="13" borderId="21" xfId="0" applyFont="1" applyFill="1" applyBorder="1" applyAlignment="1">
      <alignment horizontal="center" vertical="center" wrapText="1"/>
    </xf>
    <xf numFmtId="0" fontId="10" fillId="13" borderId="4" xfId="0" applyFont="1" applyFill="1" applyBorder="1" applyAlignment="1">
      <alignment horizontal="center" vertical="center" wrapText="1"/>
    </xf>
    <xf numFmtId="0" fontId="10" fillId="13" borderId="11" xfId="0" applyFont="1" applyFill="1" applyBorder="1" applyAlignment="1">
      <alignment horizontal="center" vertical="center" textRotation="90" wrapText="1"/>
    </xf>
    <xf numFmtId="0" fontId="10" fillId="13" borderId="12" xfId="0" applyFont="1" applyFill="1" applyBorder="1" applyAlignment="1">
      <alignment horizontal="center" vertical="center" textRotation="90" wrapText="1"/>
    </xf>
    <xf numFmtId="0" fontId="10" fillId="7" borderId="13" xfId="0" applyFont="1" applyFill="1" applyBorder="1" applyAlignment="1">
      <alignment horizontal="center" vertical="center" wrapText="1"/>
    </xf>
    <xf numFmtId="0" fontId="10" fillId="7" borderId="14" xfId="0" applyFont="1" applyFill="1" applyBorder="1" applyAlignment="1">
      <alignment horizontal="center" vertical="center" wrapText="1"/>
    </xf>
    <xf numFmtId="0" fontId="10" fillId="8" borderId="2"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5" fillId="9" borderId="59" xfId="1" applyFont="1" applyFill="1" applyBorder="1" applyAlignment="1">
      <alignment horizontal="center" vertical="center" wrapText="1"/>
    </xf>
    <xf numFmtId="0" fontId="15" fillId="9" borderId="60" xfId="1" applyFont="1" applyFill="1" applyBorder="1" applyAlignment="1">
      <alignment horizontal="center" vertical="center" wrapText="1"/>
    </xf>
    <xf numFmtId="0" fontId="11" fillId="9" borderId="65" xfId="0" applyFont="1" applyFill="1" applyBorder="1" applyAlignment="1">
      <alignment horizontal="center" vertical="center" wrapText="1"/>
    </xf>
    <xf numFmtId="0" fontId="11" fillId="10" borderId="70" xfId="0" applyFont="1" applyFill="1" applyBorder="1" applyAlignment="1">
      <alignment horizontal="center" vertical="center" wrapText="1"/>
    </xf>
    <xf numFmtId="0" fontId="15" fillId="10" borderId="54" xfId="1" applyFont="1" applyFill="1" applyBorder="1" applyAlignment="1">
      <alignment horizontal="center" vertical="center" wrapText="1"/>
    </xf>
    <xf numFmtId="0" fontId="15" fillId="10" borderId="55" xfId="1" applyFont="1" applyFill="1" applyBorder="1" applyAlignment="1">
      <alignment horizontal="center" vertical="center" wrapText="1"/>
    </xf>
    <xf numFmtId="0" fontId="15" fillId="10" borderId="58" xfId="1" applyFont="1" applyFill="1" applyBorder="1" applyAlignment="1">
      <alignment horizontal="center" vertical="center" wrapText="1"/>
    </xf>
    <xf numFmtId="0" fontId="15" fillId="9" borderId="54" xfId="1" applyFont="1" applyFill="1" applyBorder="1" applyAlignment="1">
      <alignment horizontal="center" vertical="center" wrapText="1"/>
    </xf>
    <xf numFmtId="0" fontId="15" fillId="9" borderId="55" xfId="1" applyFont="1" applyFill="1" applyBorder="1" applyAlignment="1">
      <alignment horizontal="center" vertical="center" wrapText="1"/>
    </xf>
    <xf numFmtId="0" fontId="15" fillId="9" borderId="58" xfId="1" applyFont="1" applyFill="1" applyBorder="1" applyAlignment="1">
      <alignment horizontal="center" vertical="center" wrapText="1"/>
    </xf>
    <xf numFmtId="0" fontId="6" fillId="10" borderId="69" xfId="0" applyFont="1" applyFill="1" applyBorder="1" applyAlignment="1">
      <alignment horizontal="justify" vertical="center" wrapText="1"/>
    </xf>
    <xf numFmtId="0" fontId="6" fillId="10" borderId="38" xfId="0" applyFont="1" applyFill="1" applyBorder="1" applyAlignment="1">
      <alignment horizontal="justify" vertical="center" wrapText="1"/>
    </xf>
    <xf numFmtId="0" fontId="6" fillId="10" borderId="40" xfId="0" applyFont="1" applyFill="1" applyBorder="1" applyAlignment="1">
      <alignment horizontal="justify" vertical="center" wrapText="1"/>
    </xf>
    <xf numFmtId="0" fontId="11" fillId="10" borderId="65" xfId="0" applyFont="1" applyFill="1" applyBorder="1" applyAlignment="1">
      <alignment horizontal="center" vertical="center" wrapText="1"/>
    </xf>
    <xf numFmtId="0" fontId="11" fillId="10" borderId="38" xfId="0" applyFont="1" applyFill="1" applyBorder="1" applyAlignment="1">
      <alignment horizontal="center" vertical="center" wrapText="1"/>
    </xf>
    <xf numFmtId="0" fontId="11" fillId="10" borderId="40" xfId="0" applyFont="1" applyFill="1" applyBorder="1" applyAlignment="1">
      <alignment horizontal="center" vertical="center" wrapText="1"/>
    </xf>
    <xf numFmtId="0" fontId="6" fillId="0" borderId="71" xfId="0" applyFont="1" applyBorder="1" applyAlignment="1">
      <alignment horizontal="center" vertical="center" wrapText="1"/>
    </xf>
    <xf numFmtId="0" fontId="6" fillId="0" borderId="73" xfId="0" applyFont="1" applyBorder="1" applyAlignment="1">
      <alignment horizontal="center" vertical="center" wrapText="1"/>
    </xf>
    <xf numFmtId="14" fontId="6" fillId="0" borderId="27" xfId="0" applyNumberFormat="1" applyFont="1" applyBorder="1" applyAlignment="1">
      <alignment horizontal="center" vertical="center" wrapText="1"/>
    </xf>
    <xf numFmtId="0" fontId="15" fillId="9" borderId="7" xfId="1" applyFont="1" applyFill="1" applyBorder="1" applyAlignment="1">
      <alignment horizontal="center" vertical="center" wrapText="1"/>
    </xf>
    <xf numFmtId="0" fontId="15" fillId="9" borderId="5" xfId="1" applyFont="1" applyFill="1" applyBorder="1" applyAlignment="1">
      <alignment horizontal="center" vertical="center" wrapText="1"/>
    </xf>
    <xf numFmtId="0" fontId="15" fillId="9" borderId="8" xfId="1" applyFont="1" applyFill="1" applyBorder="1" applyAlignment="1">
      <alignment horizontal="center" vertical="center" wrapText="1"/>
    </xf>
    <xf numFmtId="0" fontId="15" fillId="0" borderId="0" xfId="1" applyFont="1" applyFill="1" applyBorder="1" applyAlignment="1">
      <alignment horizontal="center" vertical="center" wrapText="1"/>
    </xf>
    <xf numFmtId="0" fontId="14" fillId="9" borderId="54" xfId="0" applyFont="1" applyFill="1" applyBorder="1" applyAlignment="1">
      <alignment horizontal="center" vertical="center" wrapText="1"/>
    </xf>
    <xf numFmtId="0" fontId="14" fillId="9" borderId="58" xfId="0" applyFont="1" applyFill="1" applyBorder="1" applyAlignment="1">
      <alignment horizontal="center" vertical="center" wrapText="1"/>
    </xf>
    <xf numFmtId="0" fontId="14" fillId="10" borderId="54" xfId="0" applyFont="1" applyFill="1" applyBorder="1" applyAlignment="1">
      <alignment horizontal="center" vertical="center" wrapText="1"/>
    </xf>
    <xf numFmtId="0" fontId="6" fillId="10" borderId="39" xfId="0" applyFont="1" applyFill="1" applyBorder="1" applyAlignment="1">
      <alignment horizontal="justify" vertical="center" wrapText="1"/>
    </xf>
    <xf numFmtId="0" fontId="11" fillId="10" borderId="39" xfId="0" applyFont="1" applyFill="1" applyBorder="1" applyAlignment="1">
      <alignment horizontal="center" vertical="center" wrapText="1"/>
    </xf>
    <xf numFmtId="0" fontId="15" fillId="10" borderId="7" xfId="1" applyFont="1" applyFill="1" applyBorder="1" applyAlignment="1">
      <alignment horizontal="center" vertical="center" wrapText="1"/>
    </xf>
    <xf numFmtId="0" fontId="15" fillId="10" borderId="5" xfId="1" applyFont="1" applyFill="1" applyBorder="1" applyAlignment="1">
      <alignment horizontal="center" vertical="center" wrapText="1"/>
    </xf>
    <xf numFmtId="0" fontId="15" fillId="10" borderId="8" xfId="1" applyFont="1" applyFill="1" applyBorder="1" applyAlignment="1">
      <alignment horizontal="center" vertical="center" wrapText="1"/>
    </xf>
    <xf numFmtId="0" fontId="15" fillId="11" borderId="7" xfId="1" applyFont="1" applyFill="1" applyBorder="1" applyAlignment="1">
      <alignment horizontal="center" vertical="center" wrapText="1"/>
    </xf>
    <xf numFmtId="0" fontId="15" fillId="11" borderId="5" xfId="1" applyFont="1" applyFill="1" applyBorder="1" applyAlignment="1">
      <alignment horizontal="center" vertical="center" wrapText="1"/>
    </xf>
    <xf numFmtId="0" fontId="15" fillId="11" borderId="8" xfId="1" applyFont="1" applyFill="1" applyBorder="1" applyAlignment="1">
      <alignment horizontal="center" vertical="center" wrapText="1"/>
    </xf>
    <xf numFmtId="0" fontId="24" fillId="0" borderId="54" xfId="0" applyFont="1" applyBorder="1" applyAlignment="1">
      <alignment horizontal="center" vertical="center" textRotation="90" wrapText="1"/>
    </xf>
    <xf numFmtId="0" fontId="24" fillId="0" borderId="55" xfId="0" applyFont="1" applyBorder="1" applyAlignment="1">
      <alignment horizontal="center" vertical="center" textRotation="90" wrapText="1"/>
    </xf>
    <xf numFmtId="0" fontId="24" fillId="0" borderId="58" xfId="0" applyFont="1" applyBorder="1" applyAlignment="1">
      <alignment horizontal="center" vertical="center" textRotation="90" wrapText="1"/>
    </xf>
    <xf numFmtId="0" fontId="6" fillId="9" borderId="54" xfId="0" applyFont="1" applyFill="1" applyBorder="1" applyAlignment="1">
      <alignment horizontal="justify" vertical="center"/>
    </xf>
    <xf numFmtId="0" fontId="6" fillId="9" borderId="55" xfId="0" applyFont="1" applyFill="1" applyBorder="1" applyAlignment="1">
      <alignment horizontal="justify" vertical="center"/>
    </xf>
    <xf numFmtId="0" fontId="6" fillId="9" borderId="58" xfId="0" applyFont="1" applyFill="1" applyBorder="1" applyAlignment="1">
      <alignment horizontal="justify" vertical="center"/>
    </xf>
    <xf numFmtId="0" fontId="14" fillId="9" borderId="66" xfId="0" applyFont="1" applyFill="1" applyBorder="1" applyAlignment="1">
      <alignment horizontal="center" vertical="center" wrapText="1"/>
    </xf>
    <xf numFmtId="0" fontId="14" fillId="9" borderId="67" xfId="0" applyFont="1" applyFill="1" applyBorder="1" applyAlignment="1">
      <alignment horizontal="center" vertical="center" wrapText="1"/>
    </xf>
    <xf numFmtId="0" fontId="14" fillId="9" borderId="68" xfId="0" applyFont="1" applyFill="1" applyBorder="1" applyAlignment="1">
      <alignment horizontal="center" vertical="center" wrapText="1"/>
    </xf>
    <xf numFmtId="0" fontId="14" fillId="10" borderId="66" xfId="0" applyFont="1" applyFill="1" applyBorder="1" applyAlignment="1">
      <alignment horizontal="center" vertical="center" wrapText="1"/>
    </xf>
    <xf numFmtId="0" fontId="14" fillId="10" borderId="68" xfId="0" applyFont="1" applyFill="1" applyBorder="1" applyAlignment="1">
      <alignment horizontal="center" vertical="center" wrapText="1"/>
    </xf>
    <xf numFmtId="0" fontId="15" fillId="10" borderId="59" xfId="1" applyFont="1" applyFill="1" applyBorder="1" applyAlignment="1">
      <alignment horizontal="center" vertical="center" wrapText="1"/>
    </xf>
    <xf numFmtId="0" fontId="15" fillId="10" borderId="60" xfId="1" applyFont="1" applyFill="1" applyBorder="1" applyAlignment="1">
      <alignment horizontal="center" vertical="center" wrapText="1"/>
    </xf>
    <xf numFmtId="0" fontId="15" fillId="10" borderId="64" xfId="1" applyFont="1" applyFill="1" applyBorder="1" applyAlignment="1">
      <alignment horizontal="center" vertical="center" wrapText="1"/>
    </xf>
    <xf numFmtId="0" fontId="6" fillId="0" borderId="36" xfId="0" applyFont="1" applyBorder="1" applyAlignment="1">
      <alignment horizontal="center" vertical="center" wrapText="1"/>
    </xf>
    <xf numFmtId="0" fontId="6" fillId="0" borderId="33" xfId="0" applyFont="1" applyBorder="1" applyAlignment="1">
      <alignment horizontal="center" vertical="center" wrapText="1"/>
    </xf>
    <xf numFmtId="14" fontId="6" fillId="0" borderId="81" xfId="0" applyNumberFormat="1" applyFont="1" applyBorder="1" applyAlignment="1">
      <alignment horizontal="center" vertical="center" wrapText="1"/>
    </xf>
    <xf numFmtId="14" fontId="6" fillId="0" borderId="74" xfId="0" applyNumberFormat="1" applyFont="1" applyBorder="1" applyAlignment="1">
      <alignment horizontal="center" vertical="center" wrapText="1"/>
    </xf>
    <xf numFmtId="0" fontId="17" fillId="0" borderId="86" xfId="0" applyFont="1" applyBorder="1" applyAlignment="1">
      <alignment horizontal="center" vertical="center" textRotation="90" wrapText="1"/>
    </xf>
    <xf numFmtId="0" fontId="11" fillId="0" borderId="86" xfId="0" applyFont="1" applyBorder="1" applyAlignment="1">
      <alignment horizontal="justify" vertical="center" wrapText="1"/>
    </xf>
    <xf numFmtId="0" fontId="11" fillId="0" borderId="86" xfId="0" applyFont="1" applyBorder="1" applyAlignment="1">
      <alignment horizontal="justify" vertical="center"/>
    </xf>
    <xf numFmtId="0" fontId="15" fillId="0" borderId="86" xfId="1" applyFont="1" applyBorder="1" applyAlignment="1">
      <alignment horizontal="center" vertical="center" wrapText="1"/>
    </xf>
    <xf numFmtId="0" fontId="27" fillId="0" borderId="86" xfId="0" applyFont="1" applyBorder="1" applyAlignment="1">
      <alignment horizontal="center" vertical="center" wrapText="1"/>
    </xf>
    <xf numFmtId="0" fontId="27" fillId="10" borderId="86" xfId="0" applyFont="1" applyFill="1" applyBorder="1" applyAlignment="1">
      <alignment horizontal="center" vertical="center" wrapText="1"/>
    </xf>
    <xf numFmtId="0" fontId="27" fillId="9" borderId="86" xfId="0" applyFont="1" applyFill="1" applyBorder="1" applyAlignment="1">
      <alignment horizontal="center" vertical="center" wrapText="1"/>
    </xf>
    <xf numFmtId="0" fontId="15" fillId="9" borderId="86" xfId="1" applyFont="1" applyFill="1" applyBorder="1" applyAlignment="1">
      <alignment horizontal="center" vertical="center" wrapText="1"/>
    </xf>
    <xf numFmtId="0" fontId="13" fillId="0" borderId="0" xfId="0" applyFont="1" applyAlignment="1">
      <alignment horizontal="center" vertical="center" wrapText="1"/>
    </xf>
    <xf numFmtId="0" fontId="6" fillId="9" borderId="86" xfId="0" applyFont="1" applyFill="1" applyBorder="1" applyAlignment="1">
      <alignment horizontal="center" vertical="center" wrapText="1"/>
    </xf>
    <xf numFmtId="0" fontId="14" fillId="10" borderId="86" xfId="0" applyFont="1" applyFill="1" applyBorder="1" applyAlignment="1">
      <alignment horizontal="center" vertical="center" wrapText="1"/>
    </xf>
    <xf numFmtId="0" fontId="16" fillId="0" borderId="86" xfId="1" applyFont="1" applyBorder="1" applyAlignment="1">
      <alignment horizontal="center" vertical="center" wrapText="1"/>
    </xf>
    <xf numFmtId="2" fontId="26" fillId="0" borderId="0" xfId="0" applyNumberFormat="1" applyFont="1" applyAlignment="1">
      <alignment horizontal="justify" vertical="justify" wrapText="1"/>
    </xf>
    <xf numFmtId="0" fontId="4" fillId="0" borderId="87" xfId="0" applyFont="1" applyBorder="1" applyAlignment="1">
      <alignment horizontal="center" vertical="center" wrapText="1"/>
    </xf>
    <xf numFmtId="0" fontId="4" fillId="0" borderId="88" xfId="0" applyFont="1" applyBorder="1" applyAlignment="1">
      <alignment horizontal="center" vertical="center" wrapText="1"/>
    </xf>
    <xf numFmtId="0" fontId="4" fillId="0" borderId="89" xfId="0" applyFont="1" applyBorder="1" applyAlignment="1">
      <alignment horizontal="center" vertical="center" wrapText="1"/>
    </xf>
    <xf numFmtId="0" fontId="4" fillId="4" borderId="87" xfId="0" applyFont="1" applyFill="1" applyBorder="1" applyAlignment="1">
      <alignment horizontal="center" vertical="center" wrapText="1"/>
    </xf>
    <xf numFmtId="0" fontId="4" fillId="4" borderId="88" xfId="0" applyFont="1" applyFill="1" applyBorder="1" applyAlignment="1">
      <alignment horizontal="center" vertical="center" wrapText="1"/>
    </xf>
    <xf numFmtId="0" fontId="4" fillId="4" borderId="89" xfId="0" applyFont="1" applyFill="1" applyBorder="1" applyAlignment="1">
      <alignment horizontal="center" vertical="center" wrapText="1"/>
    </xf>
    <xf numFmtId="0" fontId="5" fillId="3" borderId="87" xfId="0" applyFont="1" applyFill="1" applyBorder="1" applyAlignment="1">
      <alignment horizontal="center" vertical="center" wrapText="1"/>
    </xf>
    <xf numFmtId="0" fontId="5" fillId="3" borderId="88" xfId="0" applyFont="1" applyFill="1" applyBorder="1" applyAlignment="1">
      <alignment horizontal="center" vertical="center" wrapText="1"/>
    </xf>
    <xf numFmtId="0" fontId="5" fillId="3" borderId="89" xfId="0" applyFont="1" applyFill="1" applyBorder="1" applyAlignment="1">
      <alignment horizontal="center" vertical="center" wrapText="1"/>
    </xf>
    <xf numFmtId="0" fontId="4" fillId="6" borderId="87" xfId="0" applyFont="1" applyFill="1" applyBorder="1" applyAlignment="1">
      <alignment horizontal="center" vertical="center" wrapText="1"/>
    </xf>
    <xf numFmtId="0" fontId="4" fillId="6" borderId="88" xfId="0" applyFont="1" applyFill="1" applyBorder="1" applyAlignment="1">
      <alignment horizontal="center" vertical="center" wrapText="1"/>
    </xf>
    <xf numFmtId="0" fontId="4" fillId="6" borderId="89" xfId="0" applyFont="1" applyFill="1" applyBorder="1" applyAlignment="1">
      <alignment horizontal="center" vertical="center" wrapText="1"/>
    </xf>
    <xf numFmtId="0" fontId="4" fillId="5" borderId="87" xfId="0" applyFont="1" applyFill="1" applyBorder="1" applyAlignment="1">
      <alignment horizontal="center" vertical="center" wrapText="1"/>
    </xf>
    <xf numFmtId="0" fontId="4" fillId="5" borderId="88" xfId="0" applyFont="1" applyFill="1" applyBorder="1" applyAlignment="1">
      <alignment horizontal="center" vertical="center" wrapText="1"/>
    </xf>
    <xf numFmtId="0" fontId="4" fillId="5" borderId="89" xfId="0" applyFont="1" applyFill="1" applyBorder="1" applyAlignment="1">
      <alignment horizontal="center" vertical="center" wrapText="1"/>
    </xf>
    <xf numFmtId="0" fontId="8" fillId="0" borderId="87" xfId="0"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0" fontId="0" fillId="0" borderId="87" xfId="0" applyBorder="1" applyAlignment="1">
      <alignment horizontal="center" wrapText="1"/>
    </xf>
    <xf numFmtId="0" fontId="0" fillId="0" borderId="88" xfId="0" applyBorder="1" applyAlignment="1">
      <alignment horizontal="center" wrapText="1"/>
    </xf>
    <xf numFmtId="0" fontId="0" fillId="0" borderId="89" xfId="0" applyBorder="1" applyAlignment="1">
      <alignment horizontal="center" wrapText="1"/>
    </xf>
    <xf numFmtId="0" fontId="4" fillId="10" borderId="87" xfId="0" applyFont="1" applyFill="1" applyBorder="1" applyAlignment="1">
      <alignment horizontal="center" vertical="center" wrapText="1"/>
    </xf>
    <xf numFmtId="0" fontId="4" fillId="10" borderId="88" xfId="0" applyFont="1" applyFill="1" applyBorder="1" applyAlignment="1">
      <alignment horizontal="center" vertical="center" wrapText="1"/>
    </xf>
    <xf numFmtId="0" fontId="4" fillId="10" borderId="89" xfId="0" applyFont="1" applyFill="1" applyBorder="1" applyAlignment="1">
      <alignment horizontal="center" vertical="center" wrapText="1"/>
    </xf>
    <xf numFmtId="0" fontId="4" fillId="5" borderId="86" xfId="0" applyFont="1" applyFill="1" applyBorder="1" applyAlignment="1">
      <alignment horizontal="center" vertical="center" wrapText="1"/>
    </xf>
    <xf numFmtId="0" fontId="4" fillId="0" borderId="86" xfId="0" applyFont="1" applyBorder="1" applyAlignment="1">
      <alignment horizontal="center" vertical="center" wrapText="1"/>
    </xf>
    <xf numFmtId="0" fontId="4" fillId="4" borderId="86" xfId="0" applyFont="1" applyFill="1" applyBorder="1" applyAlignment="1">
      <alignment horizontal="center" vertical="center" wrapText="1"/>
    </xf>
    <xf numFmtId="0" fontId="4" fillId="6" borderId="86" xfId="0" applyFont="1" applyFill="1" applyBorder="1" applyAlignment="1">
      <alignment horizontal="center" vertical="center" wrapText="1"/>
    </xf>
    <xf numFmtId="0" fontId="6" fillId="2" borderId="86" xfId="0" applyFont="1" applyFill="1" applyBorder="1" applyAlignment="1">
      <alignment horizontal="center" vertical="center" wrapText="1"/>
    </xf>
    <xf numFmtId="0" fontId="4" fillId="2" borderId="86" xfId="0" applyFont="1" applyFill="1" applyBorder="1" applyAlignment="1">
      <alignment horizontal="center" vertical="center" wrapText="1"/>
    </xf>
    <xf numFmtId="0" fontId="1" fillId="2" borderId="86" xfId="0" applyFont="1" applyFill="1" applyBorder="1" applyAlignment="1">
      <alignment horizontal="center" vertical="center" wrapText="1"/>
    </xf>
    <xf numFmtId="0" fontId="6" fillId="2" borderId="86" xfId="0" applyFont="1" applyFill="1" applyBorder="1" applyAlignment="1">
      <alignment horizontal="justify" vertical="center" wrapText="1"/>
    </xf>
    <xf numFmtId="0" fontId="6" fillId="2" borderId="86" xfId="0" applyFont="1" applyFill="1" applyBorder="1" applyAlignment="1">
      <alignment horizontal="left" vertical="center" wrapText="1"/>
    </xf>
    <xf numFmtId="0" fontId="6" fillId="2" borderId="86" xfId="0" applyFont="1" applyFill="1" applyBorder="1" applyAlignment="1">
      <alignment horizontal="center" vertical="center"/>
    </xf>
    <xf numFmtId="0" fontId="1" fillId="2" borderId="86" xfId="0" applyFont="1" applyFill="1" applyBorder="1" applyAlignment="1">
      <alignment vertical="center"/>
    </xf>
    <xf numFmtId="0" fontId="1" fillId="2" borderId="86" xfId="0" applyFont="1" applyFill="1" applyBorder="1" applyAlignment="1">
      <alignment horizontal="center" vertical="center"/>
    </xf>
    <xf numFmtId="0" fontId="7" fillId="2" borderId="86" xfId="0" applyFont="1" applyFill="1" applyBorder="1" applyAlignment="1">
      <alignment horizontal="center" vertical="center" wrapText="1"/>
    </xf>
    <xf numFmtId="0" fontId="9" fillId="0" borderId="86" xfId="0" applyFont="1" applyBorder="1" applyAlignment="1">
      <alignment horizontal="center" vertical="center" wrapText="1"/>
    </xf>
    <xf numFmtId="0" fontId="10" fillId="7" borderId="86" xfId="0" applyFont="1" applyFill="1" applyBorder="1" applyAlignment="1">
      <alignment horizontal="center" vertical="center" wrapText="1"/>
    </xf>
    <xf numFmtId="0" fontId="16" fillId="9" borderId="86" xfId="1" applyFont="1" applyFill="1" applyBorder="1" applyAlignment="1">
      <alignment horizontal="center" vertical="center" wrapText="1"/>
    </xf>
    <xf numFmtId="0" fontId="16" fillId="10" borderId="86" xfId="1" applyFont="1" applyFill="1" applyBorder="1" applyAlignment="1">
      <alignment horizontal="center" vertical="center" wrapText="1"/>
    </xf>
    <xf numFmtId="0" fontId="11" fillId="10" borderId="86" xfId="0" applyFont="1" applyFill="1" applyBorder="1" applyAlignment="1">
      <alignment vertical="center" wrapText="1"/>
    </xf>
    <xf numFmtId="0" fontId="12" fillId="10" borderId="86" xfId="0" applyFont="1" applyFill="1" applyBorder="1" applyAlignment="1">
      <alignment horizontal="justify" vertical="center" wrapText="1"/>
    </xf>
    <xf numFmtId="0" fontId="12" fillId="10" borderId="86" xfId="0" applyFont="1" applyFill="1" applyBorder="1" applyAlignment="1">
      <alignment horizontal="justify" vertical="center"/>
    </xf>
  </cellXfs>
  <cellStyles count="2">
    <cellStyle name="Hipervínculo" xfId="1" builtinId="8"/>
    <cellStyle name="Normal" xfId="0" builtinId="0"/>
  </cellStyles>
  <dxfs count="109">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FFC000"/>
      </font>
      <fill>
        <patternFill>
          <bgColor theme="5"/>
        </patternFill>
      </fill>
    </dxf>
    <dxf>
      <font>
        <color rgb="FF9C5700"/>
      </font>
      <fill>
        <patternFill>
          <bgColor rgb="FFFFEB9C"/>
        </patternFill>
      </fill>
    </dxf>
    <dxf>
      <font>
        <color rgb="FF006100"/>
      </font>
      <fill>
        <patternFill>
          <bgColor rgb="FFC6EFCE"/>
        </patternFill>
      </fill>
    </dxf>
    <dxf>
      <font>
        <color theme="9" tint="-0.24994659260841701"/>
      </font>
      <fill>
        <patternFill>
          <bgColor rgb="FF92D050"/>
        </patternFill>
      </fill>
    </dxf>
    <dxf>
      <font>
        <color rgb="FF9C0006"/>
      </font>
      <fill>
        <patternFill>
          <bgColor rgb="FFFFC7CE"/>
        </patternFill>
      </fill>
    </dxf>
    <dxf>
      <font>
        <color rgb="FFFFC000"/>
      </font>
      <fill>
        <patternFill>
          <bgColor theme="5"/>
        </patternFill>
      </fill>
    </dxf>
    <dxf>
      <font>
        <color rgb="FF9C5700"/>
      </font>
      <fill>
        <patternFill>
          <bgColor rgb="FFFFEB9C"/>
        </patternFill>
      </fill>
    </dxf>
    <dxf>
      <font>
        <color rgb="FF006100"/>
      </font>
      <fill>
        <patternFill>
          <bgColor rgb="FFC6EFCE"/>
        </patternFill>
      </fill>
    </dxf>
    <dxf>
      <font>
        <color theme="9" tint="-0.24994659260841701"/>
      </font>
      <fill>
        <patternFill>
          <bgColor rgb="FF92D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FFC000"/>
      </font>
      <fill>
        <patternFill>
          <bgColor theme="5"/>
        </patternFill>
      </fill>
    </dxf>
    <dxf>
      <font>
        <color rgb="FF9C5700"/>
      </font>
      <fill>
        <patternFill>
          <bgColor rgb="FFFFEB9C"/>
        </patternFill>
      </fill>
    </dxf>
    <dxf>
      <font>
        <color rgb="FF006100"/>
      </font>
      <fill>
        <patternFill>
          <bgColor rgb="FFC6EFCE"/>
        </patternFill>
      </fill>
    </dxf>
    <dxf>
      <font>
        <color theme="9" tint="-0.24994659260841701"/>
      </font>
      <fill>
        <patternFill>
          <bgColor rgb="FF92D050"/>
        </patternFill>
      </fill>
    </dxf>
    <dxf>
      <font>
        <color rgb="FF9C0006"/>
      </font>
      <fill>
        <patternFill>
          <bgColor rgb="FFFFC7CE"/>
        </patternFill>
      </fill>
    </dxf>
    <dxf>
      <font>
        <color rgb="FFFFC000"/>
      </font>
      <fill>
        <patternFill>
          <bgColor theme="5"/>
        </patternFill>
      </fill>
    </dxf>
    <dxf>
      <font>
        <color rgb="FF9C5700"/>
      </font>
      <fill>
        <patternFill>
          <bgColor rgb="FFFFEB9C"/>
        </patternFill>
      </fill>
    </dxf>
    <dxf>
      <font>
        <color rgb="FF006100"/>
      </font>
      <fill>
        <patternFill>
          <bgColor rgb="FFC6EFCE"/>
        </patternFill>
      </fill>
    </dxf>
    <dxf>
      <font>
        <color theme="9" tint="-0.24994659260841701"/>
      </font>
      <fill>
        <patternFill>
          <bgColor rgb="FF92D050"/>
        </patternFill>
      </fill>
    </dxf>
    <dxf>
      <font>
        <color rgb="FF9C0006"/>
      </font>
      <fill>
        <patternFill>
          <bgColor rgb="FFFFC7CE"/>
        </patternFill>
      </fill>
    </dxf>
    <dxf>
      <font>
        <color rgb="FF006100"/>
      </font>
      <fill>
        <patternFill>
          <bgColor rgb="FFC6EFCE"/>
        </patternFill>
      </fill>
    </dxf>
    <dxf>
      <font>
        <color theme="9" tint="-0.24994659260841701"/>
      </font>
      <fill>
        <patternFill>
          <bgColor rgb="FF92D050"/>
        </patternFill>
      </fill>
    </dxf>
    <dxf>
      <font>
        <color rgb="FF006100"/>
      </font>
      <fill>
        <patternFill>
          <bgColor rgb="FFC6EFCE"/>
        </patternFill>
      </fill>
    </dxf>
    <dxf>
      <font>
        <color rgb="FF9C5700"/>
      </font>
      <fill>
        <patternFill>
          <bgColor rgb="FFFFEB9C"/>
        </patternFill>
      </fill>
    </dxf>
    <dxf>
      <font>
        <color rgb="FFFFC000"/>
      </font>
      <fill>
        <patternFill>
          <bgColor theme="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FFC000"/>
      </font>
      <fill>
        <patternFill>
          <bgColor theme="5"/>
        </patternFill>
      </fill>
    </dxf>
    <dxf>
      <font>
        <color rgb="FF9C0006"/>
      </font>
      <fill>
        <patternFill>
          <bgColor rgb="FFFFC7CE"/>
        </patternFill>
      </fill>
    </dxf>
    <dxf>
      <font>
        <color theme="9" tint="-0.24994659260841701"/>
      </font>
      <fill>
        <patternFill>
          <bgColor rgb="FF92D050"/>
        </patternFill>
      </fill>
    </dxf>
    <dxf>
      <font>
        <color rgb="FF9C5700"/>
      </font>
      <fill>
        <patternFill>
          <bgColor rgb="FFFFEB9C"/>
        </patternFill>
      </fill>
    </dxf>
    <dxf>
      <font>
        <color rgb="FF006100"/>
      </font>
      <fill>
        <patternFill>
          <bgColor rgb="FFC6EFCE"/>
        </patternFill>
      </fill>
    </dxf>
    <dxf>
      <font>
        <color theme="9" tint="-0.24994659260841701"/>
      </font>
      <fill>
        <patternFill>
          <bgColor rgb="FF92D050"/>
        </patternFill>
      </fill>
    </dxf>
    <dxf>
      <font>
        <color rgb="FF9C0006"/>
      </font>
      <fill>
        <patternFill>
          <bgColor rgb="FFFFC7CE"/>
        </patternFill>
      </fill>
    </dxf>
    <dxf>
      <font>
        <color rgb="FFFFC000"/>
      </font>
      <fill>
        <patternFill>
          <bgColor theme="5"/>
        </patternFill>
      </fill>
    </dxf>
    <dxf>
      <font>
        <color rgb="FFFFC000"/>
      </font>
      <fill>
        <patternFill>
          <bgColor theme="5"/>
        </patternFill>
      </fill>
    </dxf>
    <dxf>
      <font>
        <color rgb="FF9C0006"/>
      </font>
      <fill>
        <patternFill>
          <bgColor rgb="FFFFC7CE"/>
        </patternFill>
      </fill>
    </dxf>
    <dxf>
      <font>
        <color theme="9" tint="-0.24994659260841701"/>
      </font>
      <fill>
        <patternFill>
          <bgColor rgb="FF92D050"/>
        </patternFill>
      </fill>
    </dxf>
    <dxf>
      <font>
        <color rgb="FF006100"/>
      </font>
      <fill>
        <patternFill>
          <bgColor rgb="FFC6EFCE"/>
        </patternFill>
      </fill>
    </dxf>
    <dxf>
      <font>
        <color rgb="FF9C5700"/>
      </font>
      <fill>
        <patternFill>
          <bgColor rgb="FFFFEB9C"/>
        </patternFill>
      </fill>
    </dxf>
    <dxf>
      <font>
        <color theme="9" tint="-0.24994659260841701"/>
      </font>
      <fill>
        <patternFill>
          <bgColor rgb="FF92D050"/>
        </patternFill>
      </fill>
    </dxf>
    <dxf>
      <font>
        <color rgb="FF006100"/>
      </font>
      <fill>
        <patternFill>
          <bgColor rgb="FFC6EFCE"/>
        </patternFill>
      </fill>
    </dxf>
    <dxf>
      <font>
        <color rgb="FF9C5700"/>
      </font>
      <fill>
        <patternFill>
          <bgColor rgb="FFFFEB9C"/>
        </patternFill>
      </fill>
    </dxf>
    <dxf>
      <font>
        <color rgb="FFFFC000"/>
      </font>
      <fill>
        <patternFill>
          <bgColor theme="5"/>
        </patternFill>
      </fill>
    </dxf>
    <dxf>
      <font>
        <color rgb="FF9C0006"/>
      </font>
      <fill>
        <patternFill>
          <bgColor rgb="FFFFC7CE"/>
        </patternFill>
      </fill>
    </dxf>
    <dxf>
      <font>
        <color theme="9" tint="-0.24994659260841701"/>
      </font>
      <fill>
        <patternFill>
          <bgColor rgb="FF92D050"/>
        </patternFill>
      </fill>
    </dxf>
    <dxf>
      <font>
        <color rgb="FF9C0006"/>
      </font>
      <fill>
        <patternFill>
          <bgColor rgb="FFFFC7CE"/>
        </patternFill>
      </fill>
    </dxf>
    <dxf>
      <font>
        <color rgb="FFFFC000"/>
      </font>
      <fill>
        <patternFill>
          <bgColor theme="5"/>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FFC000"/>
      </font>
      <fill>
        <patternFill>
          <bgColor theme="5"/>
        </patternFill>
      </fill>
    </dxf>
    <dxf>
      <font>
        <color rgb="FF9C5700"/>
      </font>
      <fill>
        <patternFill>
          <bgColor rgb="FFFFEB9C"/>
        </patternFill>
      </fill>
    </dxf>
    <dxf>
      <font>
        <color rgb="FF006100"/>
      </font>
      <fill>
        <patternFill>
          <bgColor rgb="FFC6EFCE"/>
        </patternFill>
      </fill>
    </dxf>
    <dxf>
      <font>
        <color theme="9" tint="-0.24994659260841701"/>
      </font>
      <fill>
        <patternFill>
          <bgColor rgb="FF92D050"/>
        </patternFill>
      </fill>
    </dxf>
    <dxf>
      <font>
        <color rgb="FF9C0006"/>
      </font>
      <fill>
        <patternFill>
          <bgColor rgb="FFFFC7CE"/>
        </patternFill>
      </fill>
    </dxf>
    <dxf>
      <font>
        <color rgb="FFFFC000"/>
      </font>
      <fill>
        <patternFill>
          <bgColor theme="5"/>
        </patternFill>
      </fill>
    </dxf>
    <dxf>
      <font>
        <color rgb="FF9C5700"/>
      </font>
      <fill>
        <patternFill>
          <bgColor rgb="FFFFEB9C"/>
        </patternFill>
      </fill>
    </dxf>
    <dxf>
      <font>
        <color rgb="FF006100"/>
      </font>
      <fill>
        <patternFill>
          <bgColor rgb="FFC6EFCE"/>
        </patternFill>
      </fill>
    </dxf>
    <dxf>
      <font>
        <color theme="9" tint="-0.24994659260841701"/>
      </font>
      <fill>
        <patternFill>
          <bgColor rgb="FF92D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FFC000"/>
      </font>
      <fill>
        <patternFill>
          <bgColor theme="5"/>
        </patternFill>
      </fill>
    </dxf>
    <dxf>
      <font>
        <color rgb="FF9C5700"/>
      </font>
      <fill>
        <patternFill>
          <bgColor rgb="FFFFEB9C"/>
        </patternFill>
      </fill>
    </dxf>
    <dxf>
      <font>
        <color rgb="FF006100"/>
      </font>
      <fill>
        <patternFill>
          <bgColor rgb="FFC6EFCE"/>
        </patternFill>
      </fill>
    </dxf>
    <dxf>
      <font>
        <color theme="9" tint="-0.24994659260841701"/>
      </font>
      <fill>
        <patternFill>
          <bgColor rgb="FF92D050"/>
        </patternFill>
      </fill>
    </dxf>
    <dxf>
      <font>
        <color rgb="FF9C0006"/>
      </font>
      <fill>
        <patternFill>
          <bgColor rgb="FFFFC7CE"/>
        </patternFill>
      </fill>
    </dxf>
    <dxf>
      <font>
        <color rgb="FFFFC000"/>
      </font>
      <fill>
        <patternFill>
          <bgColor theme="5"/>
        </patternFill>
      </fill>
    </dxf>
    <dxf>
      <font>
        <color rgb="FF9C5700"/>
      </font>
      <fill>
        <patternFill>
          <bgColor rgb="FFFFEB9C"/>
        </patternFill>
      </fill>
    </dxf>
    <dxf>
      <font>
        <color rgb="FF006100"/>
      </font>
      <fill>
        <patternFill>
          <bgColor rgb="FFC6EFCE"/>
        </patternFill>
      </fill>
    </dxf>
    <dxf>
      <font>
        <color theme="9" tint="-0.24994659260841701"/>
      </font>
      <fill>
        <patternFill>
          <bgColor rgb="FF92D050"/>
        </patternFill>
      </fill>
    </dxf>
    <dxf>
      <font>
        <color rgb="FF9C0006"/>
      </font>
      <fill>
        <patternFill>
          <bgColor rgb="FFFFC7CE"/>
        </patternFill>
      </fill>
    </dxf>
    <dxf>
      <font>
        <color rgb="FFFFC000"/>
      </font>
      <fill>
        <patternFill>
          <bgColor theme="5"/>
        </patternFill>
      </fill>
    </dxf>
    <dxf>
      <font>
        <color rgb="FF9C5700"/>
      </font>
      <fill>
        <patternFill>
          <bgColor rgb="FFFFEB9C"/>
        </patternFill>
      </fill>
    </dxf>
    <dxf>
      <font>
        <color rgb="FF006100"/>
      </font>
      <fill>
        <patternFill>
          <bgColor rgb="FFC6EFCE"/>
        </patternFill>
      </fill>
    </dxf>
    <dxf>
      <font>
        <color theme="9" tint="-0.24994659260841701"/>
      </font>
      <fill>
        <patternFill>
          <bgColor rgb="FF92D050"/>
        </patternFill>
      </fill>
    </dxf>
    <dxf>
      <font>
        <color rgb="FF9C0006"/>
      </font>
      <fill>
        <patternFill>
          <bgColor rgb="FFFFC7CE"/>
        </patternFill>
      </fill>
    </dxf>
    <dxf>
      <font>
        <color rgb="FFFFC000"/>
      </font>
      <fill>
        <patternFill>
          <bgColor theme="5"/>
        </patternFill>
      </fill>
    </dxf>
    <dxf>
      <font>
        <color rgb="FF9C5700"/>
      </font>
      <fill>
        <patternFill>
          <bgColor rgb="FFFFEB9C"/>
        </patternFill>
      </fill>
    </dxf>
    <dxf>
      <font>
        <color rgb="FF006100"/>
      </font>
      <fill>
        <patternFill>
          <bgColor rgb="FFC6EFCE"/>
        </patternFill>
      </fill>
    </dxf>
    <dxf>
      <font>
        <color theme="9" tint="-0.24994659260841701"/>
      </font>
      <fill>
        <patternFill>
          <bgColor rgb="FF92D050"/>
        </patternFill>
      </fill>
    </dxf>
    <dxf>
      <font>
        <color rgb="FF9C0006"/>
      </font>
      <fill>
        <patternFill>
          <bgColor rgb="FFFFC7CE"/>
        </patternFill>
      </fill>
    </dxf>
    <dxf>
      <font>
        <color rgb="FFFFC000"/>
      </font>
      <fill>
        <patternFill>
          <bgColor theme="5"/>
        </patternFill>
      </fill>
    </dxf>
    <dxf>
      <font>
        <color rgb="FF9C5700"/>
      </font>
      <fill>
        <patternFill>
          <bgColor rgb="FFFFEB9C"/>
        </patternFill>
      </fill>
    </dxf>
    <dxf>
      <font>
        <color rgb="FF006100"/>
      </font>
      <fill>
        <patternFill>
          <bgColor rgb="FFC6EFCE"/>
        </patternFill>
      </fill>
    </dxf>
    <dxf>
      <font>
        <color theme="9" tint="-0.24994659260841701"/>
      </font>
      <fill>
        <patternFill>
          <bgColor rgb="FF92D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FFC000"/>
      </font>
      <fill>
        <patternFill>
          <bgColor theme="5"/>
        </patternFill>
      </fill>
    </dxf>
    <dxf>
      <font>
        <color rgb="FF9C5700"/>
      </font>
      <fill>
        <patternFill>
          <bgColor rgb="FFFFEB9C"/>
        </patternFill>
      </fill>
    </dxf>
    <dxf>
      <font>
        <color rgb="FF006100"/>
      </font>
      <fill>
        <patternFill>
          <bgColor rgb="FFC6EFCE"/>
        </patternFill>
      </fill>
    </dxf>
    <dxf>
      <font>
        <color theme="9" tint="-0.24994659260841701"/>
      </font>
      <fill>
        <patternFill>
          <bgColor rgb="FF92D05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FFC000"/>
      </font>
      <fill>
        <patternFill>
          <bgColor theme="5"/>
        </patternFill>
      </fill>
    </dxf>
    <dxf>
      <font>
        <color rgb="FF9C5700"/>
      </font>
      <fill>
        <patternFill>
          <bgColor rgb="FFFFEB9C"/>
        </patternFill>
      </fill>
    </dxf>
    <dxf>
      <font>
        <color rgb="FF006100"/>
      </font>
      <fill>
        <patternFill>
          <bgColor rgb="FFC6EFCE"/>
        </patternFill>
      </fill>
    </dxf>
    <dxf>
      <font>
        <color theme="9" tint="-0.24994659260841701"/>
      </font>
      <fill>
        <patternFill>
          <bgColor rgb="FF92D050"/>
        </patternFill>
      </fill>
    </dxf>
  </dxfs>
  <tableStyles count="0" defaultTableStyle="TableStyleMedium2" defaultPivotStyle="PivotStyleLight16"/>
  <colors>
    <mruColors>
      <color rgb="FFFFFF66"/>
      <color rgb="FF008000"/>
      <color rgb="FF2D900A"/>
      <color rgb="FF962A6A"/>
      <color rgb="FF159FC5"/>
      <color rgb="FF2777B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11</xdr:col>
      <xdr:colOff>687821</xdr:colOff>
      <xdr:row>0</xdr:row>
      <xdr:rowOff>0</xdr:rowOff>
    </xdr:from>
    <xdr:to>
      <xdr:col>13</xdr:col>
      <xdr:colOff>506022</xdr:colOff>
      <xdr:row>0</xdr:row>
      <xdr:rowOff>2239933</xdr:rowOff>
    </xdr:to>
    <xdr:pic>
      <xdr:nvPicPr>
        <xdr:cNvPr id="4" name="Imagen 3">
          <a:extLst>
            <a:ext uri="{FF2B5EF4-FFF2-40B4-BE49-F238E27FC236}">
              <a16:creationId xmlns:a16="http://schemas.microsoft.com/office/drawing/2014/main" id="{B7D565B3-AD9F-5C09-1D95-7CB05384A1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343714" y="0"/>
          <a:ext cx="3866326" cy="2239933"/>
        </a:xfrm>
        <a:prstGeom prst="rect">
          <a:avLst/>
        </a:prstGeom>
      </xdr:spPr>
    </xdr:pic>
    <xdr:clientData/>
  </xdr:twoCellAnchor>
  <xdr:twoCellAnchor editAs="oneCell">
    <xdr:from>
      <xdr:col>0</xdr:col>
      <xdr:colOff>793750</xdr:colOff>
      <xdr:row>0</xdr:row>
      <xdr:rowOff>362857</xdr:rowOff>
    </xdr:from>
    <xdr:to>
      <xdr:col>2</xdr:col>
      <xdr:colOff>1361605</xdr:colOff>
      <xdr:row>0</xdr:row>
      <xdr:rowOff>1763592</xdr:rowOff>
    </xdr:to>
    <xdr:pic>
      <xdr:nvPicPr>
        <xdr:cNvPr id="2" name="Imagen 1">
          <a:extLst>
            <a:ext uri="{FF2B5EF4-FFF2-40B4-BE49-F238E27FC236}">
              <a16:creationId xmlns:a16="http://schemas.microsoft.com/office/drawing/2014/main" id="{2794F4AF-67C2-4C99-B396-141422EAC08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3750" y="362857"/>
          <a:ext cx="3311962" cy="140073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493059</xdr:colOff>
      <xdr:row>0</xdr:row>
      <xdr:rowOff>0</xdr:rowOff>
    </xdr:from>
    <xdr:to>
      <xdr:col>13</xdr:col>
      <xdr:colOff>823632</xdr:colOff>
      <xdr:row>1</xdr:row>
      <xdr:rowOff>8135</xdr:rowOff>
    </xdr:to>
    <xdr:pic>
      <xdr:nvPicPr>
        <xdr:cNvPr id="3" name="Imagen 2">
          <a:extLst>
            <a:ext uri="{FF2B5EF4-FFF2-40B4-BE49-F238E27FC236}">
              <a16:creationId xmlns:a16="http://schemas.microsoft.com/office/drawing/2014/main" id="{D2511568-6BDF-4E27-8EED-E58DFB96CA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734059" y="0"/>
          <a:ext cx="4375897" cy="24286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xdr:col>
      <xdr:colOff>0</xdr:colOff>
      <xdr:row>16</xdr:row>
      <xdr:rowOff>0</xdr:rowOff>
    </xdr:from>
    <xdr:to>
      <xdr:col>14</xdr:col>
      <xdr:colOff>817330</xdr:colOff>
      <xdr:row>16</xdr:row>
      <xdr:rowOff>742950</xdr:rowOff>
    </xdr:to>
    <xdr:pic>
      <xdr:nvPicPr>
        <xdr:cNvPr id="4" name="Imagen 3">
          <a:extLst>
            <a:ext uri="{FF2B5EF4-FFF2-40B4-BE49-F238E27FC236}">
              <a16:creationId xmlns:a16="http://schemas.microsoft.com/office/drawing/2014/main" id="{46CBB025-FFC6-4372-989C-7ABD6FE7B6F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286324" y="10062882"/>
          <a:ext cx="2464594" cy="742950"/>
        </a:xfrm>
        <a:prstGeom prst="rect">
          <a:avLst/>
        </a:prstGeom>
        <a:noFill/>
        <a:ln>
          <a:noFill/>
        </a:ln>
      </xdr:spPr>
    </xdr:pic>
    <xdr:clientData/>
  </xdr:twoCellAnchor>
  <xdr:twoCellAnchor editAs="oneCell">
    <xdr:from>
      <xdr:col>0</xdr:col>
      <xdr:colOff>915147</xdr:colOff>
      <xdr:row>0</xdr:row>
      <xdr:rowOff>461931</xdr:rowOff>
    </xdr:from>
    <xdr:to>
      <xdr:col>2</xdr:col>
      <xdr:colOff>1475442</xdr:colOff>
      <xdr:row>0</xdr:row>
      <xdr:rowOff>1862666</xdr:rowOff>
    </xdr:to>
    <xdr:pic>
      <xdr:nvPicPr>
        <xdr:cNvPr id="5" name="Imagen 4">
          <a:extLst>
            <a:ext uri="{FF2B5EF4-FFF2-40B4-BE49-F238E27FC236}">
              <a16:creationId xmlns:a16="http://schemas.microsoft.com/office/drawing/2014/main" id="{A163994D-CD73-438F-BE62-543E4B3F8C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5147" y="461931"/>
          <a:ext cx="3311962" cy="140073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278517</xdr:colOff>
      <xdr:row>0</xdr:row>
      <xdr:rowOff>0</xdr:rowOff>
    </xdr:from>
    <xdr:to>
      <xdr:col>13</xdr:col>
      <xdr:colOff>544320</xdr:colOff>
      <xdr:row>0</xdr:row>
      <xdr:rowOff>2486688</xdr:rowOff>
    </xdr:to>
    <xdr:pic>
      <xdr:nvPicPr>
        <xdr:cNvPr id="2" name="Imagen 1">
          <a:extLst>
            <a:ext uri="{FF2B5EF4-FFF2-40B4-BE49-F238E27FC236}">
              <a16:creationId xmlns:a16="http://schemas.microsoft.com/office/drawing/2014/main" id="{96877F55-CD71-59AC-8CF8-773309DBEE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818399" y="0"/>
          <a:ext cx="4311127" cy="24866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784412</xdr:colOff>
      <xdr:row>0</xdr:row>
      <xdr:rowOff>425824</xdr:rowOff>
    </xdr:from>
    <xdr:to>
      <xdr:col>2</xdr:col>
      <xdr:colOff>1339727</xdr:colOff>
      <xdr:row>0</xdr:row>
      <xdr:rowOff>1826559</xdr:rowOff>
    </xdr:to>
    <xdr:pic>
      <xdr:nvPicPr>
        <xdr:cNvPr id="3" name="Imagen 2">
          <a:extLst>
            <a:ext uri="{FF2B5EF4-FFF2-40B4-BE49-F238E27FC236}">
              <a16:creationId xmlns:a16="http://schemas.microsoft.com/office/drawing/2014/main" id="{9A660490-A6A0-4B25-BA21-1FF987B01F9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4412" y="425824"/>
          <a:ext cx="3311962" cy="140073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333895</xdr:colOff>
      <xdr:row>0</xdr:row>
      <xdr:rowOff>0</xdr:rowOff>
    </xdr:from>
    <xdr:to>
      <xdr:col>12</xdr:col>
      <xdr:colOff>978234</xdr:colOff>
      <xdr:row>0</xdr:row>
      <xdr:rowOff>2154633</xdr:rowOff>
    </xdr:to>
    <xdr:pic>
      <xdr:nvPicPr>
        <xdr:cNvPr id="5" name="Imagen 4">
          <a:extLst>
            <a:ext uri="{FF2B5EF4-FFF2-40B4-BE49-F238E27FC236}">
              <a16:creationId xmlns:a16="http://schemas.microsoft.com/office/drawing/2014/main" id="{63C3FA8A-1116-9023-C13E-D9494B1466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355695" y="0"/>
          <a:ext cx="3682814" cy="2154633"/>
        </a:xfrm>
        <a:prstGeom prst="rect">
          <a:avLst/>
        </a:prstGeom>
      </xdr:spPr>
    </xdr:pic>
    <xdr:clientData/>
  </xdr:twoCellAnchor>
  <xdr:twoCellAnchor editAs="oneCell">
    <xdr:from>
      <xdr:col>0</xdr:col>
      <xdr:colOff>552450</xdr:colOff>
      <xdr:row>0</xdr:row>
      <xdr:rowOff>457200</xdr:rowOff>
    </xdr:from>
    <xdr:to>
      <xdr:col>2</xdr:col>
      <xdr:colOff>1107765</xdr:colOff>
      <xdr:row>0</xdr:row>
      <xdr:rowOff>1857935</xdr:rowOff>
    </xdr:to>
    <xdr:pic>
      <xdr:nvPicPr>
        <xdr:cNvPr id="2" name="Imagen 1">
          <a:extLst>
            <a:ext uri="{FF2B5EF4-FFF2-40B4-BE49-F238E27FC236}">
              <a16:creationId xmlns:a16="http://schemas.microsoft.com/office/drawing/2014/main" id="{BE32DC59-4C45-4752-98E0-22CE51FEE04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2450" y="457200"/>
          <a:ext cx="3308040" cy="140073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862213</xdr:colOff>
      <xdr:row>0</xdr:row>
      <xdr:rowOff>100853</xdr:rowOff>
    </xdr:from>
    <xdr:to>
      <xdr:col>13</xdr:col>
      <xdr:colOff>1125382</xdr:colOff>
      <xdr:row>0</xdr:row>
      <xdr:rowOff>2757288</xdr:rowOff>
    </xdr:to>
    <xdr:pic>
      <xdr:nvPicPr>
        <xdr:cNvPr id="3" name="Imagen 2">
          <a:extLst>
            <a:ext uri="{FF2B5EF4-FFF2-40B4-BE49-F238E27FC236}">
              <a16:creationId xmlns:a16="http://schemas.microsoft.com/office/drawing/2014/main" id="{FA866720-605C-2270-67A6-0ED83605FC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763360" y="100853"/>
          <a:ext cx="4308493" cy="26564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582706</xdr:colOff>
      <xdr:row>0</xdr:row>
      <xdr:rowOff>963706</xdr:rowOff>
    </xdr:from>
    <xdr:to>
      <xdr:col>2</xdr:col>
      <xdr:colOff>1134099</xdr:colOff>
      <xdr:row>0</xdr:row>
      <xdr:rowOff>2364441</xdr:rowOff>
    </xdr:to>
    <xdr:pic>
      <xdr:nvPicPr>
        <xdr:cNvPr id="2" name="Imagen 1">
          <a:extLst>
            <a:ext uri="{FF2B5EF4-FFF2-40B4-BE49-F238E27FC236}">
              <a16:creationId xmlns:a16="http://schemas.microsoft.com/office/drawing/2014/main" id="{C76A4B97-3EB3-468B-AC8D-53F1E5C7DDA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82706" y="963706"/>
          <a:ext cx="3308040" cy="140073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Documents\USI\2023\MGDA\HERRAMIENTA%20AUTODIAGN&#211;STICO%20MGDA%20-%20Procesos%20de%20la%20Gesti&#243;n%20Documental%2009-10-2023.xlsx" TargetMode="External"/><Relationship Id="rId1" Type="http://schemas.openxmlformats.org/officeDocument/2006/relationships/externalLinkPath" Target="file:///C:\Users\User\Documents\USI\2023\MGDA\HERRAMIENTA%20AUTODIAGN&#211;STICO%20MGDA%20-%20Procesos%20de%20la%20Gesti&#243;n%20Documental%2009-10-2023.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User\Documents\USI\2023\MGDA\HERRAMIENTA%20AUTODIAGN&#211;STICO%20MGDA%20-%20Administraci&#243;n%20de%20Archivos.xlsx" TargetMode="External"/><Relationship Id="rId1" Type="http://schemas.openxmlformats.org/officeDocument/2006/relationships/externalLinkPath" Target="/USUARIOUSI/Downloads/HERRAMIENTA%20AUTODIAGN&#211;STICO%20MGDA%20-%20Administraci&#243;n%20de%20Archivos.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User\Documents\USI\2023\MGDA\HERRAMIENTA%20AUTODIAGNOSTICO%20COMPONENTE%20TECNOL&#211;GICO%20REUNI&#211;N%20CON%20S.I%206-10-2023.xlsx" TargetMode="External"/><Relationship Id="rId1" Type="http://schemas.openxmlformats.org/officeDocument/2006/relationships/externalLinkPath" Target="/USUARIOUSI/Downloads/HERRAMIENTA%20AUTODIAGNOSTICO%20COMPONENTE%20TECNOL&#211;GICO%20REUNI&#211;N%20CON%20S.I%206-1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stratégico"/>
      <sheetName val="Administración de Archivos"/>
      <sheetName val="Procesos de la Gestión Document"/>
      <sheetName val="Tecnológico"/>
      <sheetName val="Listas"/>
    </sheetNames>
    <sheetDataSet>
      <sheetData sheetId="0"/>
      <sheetData sheetId="1"/>
      <sheetData sheetId="2"/>
      <sheetData sheetId="3"/>
      <sheetData sheetId="4">
        <row r="2">
          <cell r="B2" t="str">
            <v>La entidad carece de diagnóstico integral de archivos.</v>
          </cell>
        </row>
        <row r="3">
          <cell r="B3" t="str">
            <v>La entidad se encuentra elaborando el diagnóstico integral de archivos teniendo en cuenta los lineamientos establecidos por el Archivo General de la Nación.</v>
          </cell>
        </row>
        <row r="4">
          <cell r="B4" t="str">
            <v>La entidad cuenta con el documento diagnóstico integral de archivos el cual incluye los aspectos archivísticos, de administración, conservación, infraestructura y tecnología.</v>
          </cell>
        </row>
        <row r="5">
          <cell r="B5" t="str">
            <v>La entidad realiza seguimiento y control al diagnóstico de archivos de acuerdo con las herramientas de medición y evaluación previstas que garanticen la elaboración de los instrumentos archivísticos.</v>
          </cell>
        </row>
        <row r="6">
          <cell r="B6" t="str">
            <v>La entidad realiza procesos de mejora continua al diagnóstico de archivos que generen mecanismos de actualización acorde con los cambios administrativos, normativos y tecnológicos.</v>
          </cell>
        </row>
        <row r="7">
          <cell r="B7" t="str">
            <v>La entidad carece de la política de gestión documental.</v>
          </cell>
        </row>
        <row r="8">
          <cell r="B8" t="str">
            <v>La entidad se encuentra elaborando la política de gestión documental de acuerdo con los lineamientos establecidos por el Archivo General de la Nación.</v>
          </cell>
        </row>
        <row r="9">
          <cell r="B9" t="str">
            <v>La entidad implementa la Política de Gestión Documental y en ella se evidencia el compromiso de la alta dirección frente a la gestión documental.</v>
          </cell>
        </row>
        <row r="10">
          <cell r="B10" t="str">
            <v>La entidad realiza seguimiento y control a la Política de Gestión Documental de acuerdo con las herramientas de medición y evaluación previstas por la alta dirección, en articulación con otras políticas para la gestión integral de la información y la documentación.</v>
          </cell>
        </row>
        <row r="11">
          <cell r="B11" t="str">
            <v>La entidad adelanta acciones de mejora continua que pueden derivarse en la actualización de la Política de Gestión Documental.</v>
          </cell>
        </row>
        <row r="12">
          <cell r="B12" t="str">
            <v>La entidad carece del Programa de Gestión Documental- PGD.</v>
          </cell>
        </row>
        <row r="13">
          <cell r="B13" t="str">
            <v>La entidad se encuentra elaborando el programa de gestión Documental de acuerdo con los lineamientos y metodología definidos por el Archivo General de la Nación.</v>
          </cell>
        </row>
        <row r="14">
          <cell r="B14" t="str">
            <v>La entidad implementa y aprueba el Programa de Gestión Documental y en este se incorpora los lineamientos de los procesos archivísticos, encaminados a la planificación, procesamiento, manejo y organización de la documentación producida y recibida, desde su origen hasta su destino final, también incluye los programas específicos de acuerdo con las necesidades de la entidad.</v>
          </cell>
        </row>
        <row r="15">
          <cell r="B15" t="str">
            <v>La entidad realiza monitoreo y análisis permanente al Programa de Gestión Documental, para garantizar su desarrollo que se materializará en acciones de revisión y evaluación al desarrollo del PGD.</v>
          </cell>
        </row>
        <row r="16">
          <cell r="B16" t="str">
            <v>La entidad realiza mejora continua al Programa de Gestión Documental, cuyo propósito es mantener los procesos y actividades de la gestión documental en continua innovación, desarrollo y actualización.</v>
          </cell>
        </row>
        <row r="17">
          <cell r="B17" t="str">
            <v>La entidad carece del Plan Institucional de Archivos - PINAR.</v>
          </cell>
        </row>
        <row r="18">
          <cell r="B18" t="str">
            <v>La entidad se encuentra elaborando el instrumento archivístico PINAR de acuerdo con los lineamientos y metodología establecida por el Archivo General de la Nación.</v>
          </cell>
        </row>
        <row r="19">
          <cell r="B19" t="str">
            <v>La entidad implementa el Plan Institucional de Archivos - PINAR y orienta el desarrollo de los planes, programas y proyectos de la función archivística a corto, mediano y largo plazo, además se encuentra articulado al plan de acción de la entidad.</v>
          </cell>
        </row>
        <row r="20">
          <cell r="B20" t="str">
            <v>La entidad realiza seguimiento y control al Plan Institucional de Archivos, a través de instrumentos de medición, para garantizar el cumplimiento de los planes y proyectos.</v>
          </cell>
        </row>
        <row r="21">
          <cell r="B21" t="str">
            <v>La entidad realiza procesos de mejora continua al Plan Institucional de Archivos - PINAR, para generar recomendaciones sobre su desarrollo y actualización.</v>
          </cell>
        </row>
        <row r="22">
          <cell r="B22" t="str">
            <v>La entidad carece del Sistema Integrado de Conservación- SIC</v>
          </cell>
        </row>
        <row r="23">
          <cell r="B23" t="str">
            <v>la entidad elabora el sistema integrado de conservación -SIC, teniendo en cuenta los lineamientos dados por el Archivo General de la Nación.</v>
          </cell>
        </row>
        <row r="24">
          <cell r="B24" t="str">
            <v>La entidad implementa el sistema integrado de conservación y en él se establecen los planes de conservación de documentos físicos y el plan de preservación digital.</v>
          </cell>
        </row>
        <row r="25">
          <cell r="B25" t="str">
            <v>La entidad realiza seguimiento y control al Sistema Integrado de Conservación, a través de sus instrumentos de evaluación.</v>
          </cell>
        </row>
        <row r="26">
          <cell r="B26" t="str">
            <v>la entidad realiza los procesos de mejora al sistema integrado de acuerdo con los hallazgos realizados durante el proceso de control y seguimiento.</v>
          </cell>
        </row>
        <row r="27">
          <cell r="B27" t="str">
            <v>La entidad carece de un plan de análisis de procesos y procedimientos de la producción documental.</v>
          </cell>
        </row>
        <row r="28">
          <cell r="B28" t="str">
            <v>La entidad a través de la oficina de planeación está desarrollando el análisis a los procesos y procedimientos de la producción documental, para identificar y eliminar duplicidad de funciones y barreras que impidan la oportuna, eficiente y eficaz prestación del servicio en la gestión de la entidad.</v>
          </cell>
        </row>
        <row r="29">
          <cell r="B29" t="str">
            <v>La entidad genera estrategias para dar a conocer los procesos y procedimientos de la producción documental, para hacerlos más ágiles y oportunos.</v>
          </cell>
        </row>
        <row r="30">
          <cell r="B30" t="str">
            <v>La entidad realiza seguimiento y control a los procesos y procedimientos de la producción documental con el fin de medir el avance de su implementación.</v>
          </cell>
        </row>
        <row r="31">
          <cell r="B31" t="str">
            <v>La entidad realiza procesos de mejora continua a los procesos y procedimientos de la producción documental, con el fin de generar mecanismos de actualización.</v>
          </cell>
        </row>
        <row r="32">
          <cell r="B32" t="str">
            <v>La entidad carece de una matriz de riesgos en gestión documental.</v>
          </cell>
        </row>
        <row r="33">
          <cell r="B33" t="str">
            <v>La entidad está desarrollando y articula la matriz de riegos en gestión documental, con la dependencia responsable de su gestión.</v>
          </cell>
        </row>
        <row r="34">
          <cell r="B34" t="str">
            <v>La entidad implementa la matriz de riesgo en gestión documental, para mejorar el control de riesgos y la seguridad de la información.</v>
          </cell>
        </row>
        <row r="35">
          <cell r="B35" t="str">
            <v>La entidad realiza seguimiento y control a la matriz de riesgos en gestión documental.</v>
          </cell>
        </row>
        <row r="36">
          <cell r="B36" t="str">
            <v>La entidad realiza procesos de mejora continua a la matriz de riesgos en gestión documental, con el fin de garantizar su eficacia y efectividad.</v>
          </cell>
        </row>
        <row r="37">
          <cell r="B37" t="str">
            <v>La entidad carece de lineamientos para la articulación de la gestión documental con el plan estratégico institucional.</v>
          </cell>
        </row>
        <row r="38">
          <cell r="B38" t="str">
            <v>La entidad está desarrollando estrategias y planes para lograr la articulación de la gestión documental con el plan estratégico institucional.</v>
          </cell>
        </row>
        <row r="39">
          <cell r="B39" t="str">
            <v>La entidad articula la gestión documental al plan estratégico institucional.</v>
          </cell>
        </row>
        <row r="40">
          <cell r="B40" t="str">
            <v xml:space="preserve">La entidad realiza seguimiento y control a la implementación de los lineamientos de la función archivística en los planes y estrategias de la institución. </v>
          </cell>
        </row>
        <row r="41">
          <cell r="B41" t="str">
            <v>La entidad realiza procesos de mejora continua a las estrategias y planes de la institución para garantizar que la gestión documental se encuentra articulada y garantizar su desarrollo en la institución.</v>
          </cell>
        </row>
        <row r="42">
          <cell r="B42" t="str">
            <v>La entidad carece de la articulación de la política de gestión documental con las políticas de MIPG.</v>
          </cell>
        </row>
        <row r="43">
          <cell r="B43" t="str">
            <v>La entidad está desarrollando la articulación de la política de gestión documental, con el apoyo del autodiagnóstico de MIPG.</v>
          </cell>
        </row>
        <row r="44">
          <cell r="B44" t="str">
            <v>La entidad articula la política de gestión documental definida por la alta dirección en el MIPG, con otras políticas y dimensiones del modelo.</v>
          </cell>
        </row>
        <row r="45">
          <cell r="B45" t="str">
            <v>La entidad realiza seguimiento y control a la articulación de la política de gestión documental, teniendo en cuenta los planes y programas de las políticas que incluye MIPG.</v>
          </cell>
        </row>
        <row r="46">
          <cell r="B46" t="str">
            <v xml:space="preserve">La entidad realiza medidas de acción encaminadas a la mejora continua para alcanzar la excelencia, en la correcta articulación de la gestión documental con el MIPG. </v>
          </cell>
        </row>
        <row r="47">
          <cell r="B47" t="str">
            <v>La entidad carece indicadores de gestión.</v>
          </cell>
        </row>
        <row r="48">
          <cell r="B48" t="str">
            <v>La entidad está elaborando los indicadores de gestión para observar el grado de avance de los planes y proyectos, que se establecieron en el PINAR.</v>
          </cell>
        </row>
        <row r="49">
          <cell r="B49" t="str">
            <v>La entidad aplica los indicadores de gestión con el propósito de garantizar el cumplimiento de los planes y proyectos establecidos en el PINAR.</v>
          </cell>
        </row>
        <row r="50">
          <cell r="B50" t="str">
            <v>La entidad realiza seguimiento y control a los planes de mejoramiento a través del instrumento de medición, con el fin de garantizar el cumplimiento y desarrollo de los planes y proyectos propuestos en el PINAR.</v>
          </cell>
        </row>
        <row r="51">
          <cell r="B51" t="str">
            <v>La entidad realiza procesos de mejora continua al cumplimiento de los planes y proyectos establecidos en el PINAR.</v>
          </cell>
        </row>
        <row r="52">
          <cell r="B52" t="str">
            <v>La entidad carece de controles para el desarrollo de la función archivística.</v>
          </cell>
        </row>
        <row r="53">
          <cell r="B53" t="str">
            <v>La entidad desarrolla estrategias para que se elaboren los informes de gestión frente al cumplimiento de los indicares de gestión que se plantearon para el cumplimiento de actividades de la función archivística.</v>
          </cell>
        </row>
        <row r="54">
          <cell r="B54" t="str">
            <v>La entidad a través de la oficina de planeación, o quien haga sus veces, recepciona los informes de gestión del avance a las actividades de la función archivística.</v>
          </cell>
        </row>
        <row r="55">
          <cell r="B55" t="str">
            <v>La entidad a través de la oficina de planeación o quien haga sus veces realiza seguimiento y control a los informes de gestión para verificar el estado actual del desarrollo de las actividades de la función archivística.</v>
          </cell>
        </row>
        <row r="56">
          <cell r="B56" t="str">
            <v>La entidad a través de los informes de gestión genera procesos de mejora continua al desarrollo de la función archivística.</v>
          </cell>
        </row>
        <row r="57">
          <cell r="B57" t="str">
            <v>La entidad carece de programas de auditoría y control.</v>
          </cell>
        </row>
        <row r="58">
          <cell r="B58" t="str">
            <v>La entidad se encuentra elaborando el programa de auditoría y control.</v>
          </cell>
        </row>
        <row r="59">
          <cell r="B59" t="str">
            <v>La entidad implementa el programa de auditoría y control e incluye la función archivística y los procesos de la gestión documental.</v>
          </cell>
        </row>
        <row r="60">
          <cell r="B60" t="str">
            <v>La entidad realiza seguimiento y control a la función archivística a través del Programa de auditoría y control, con el fin de garantizar el cumplimiento y desarrollo de los planes y proyectos propuestos en el PINAR y PGD.</v>
          </cell>
        </row>
        <row r="61">
          <cell r="B61" t="str">
            <v>La entidad realiza procesos de mejora continua, como resultado de las observaciones y hallazgos encontrados a los procesos de la gestión documental y la función archivística.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stratégico"/>
      <sheetName val="Administración de Archivos"/>
      <sheetName val="Tecnológico"/>
      <sheetName val="Listas"/>
    </sheetNames>
    <sheetDataSet>
      <sheetData sheetId="0"/>
      <sheetData sheetId="1"/>
      <sheetData sheetId="2"/>
      <sheetData sheetId="3">
        <row r="62">
          <cell r="B62" t="str">
            <v>La entidad carece de estrategias para la administración de los archivos.</v>
          </cell>
        </row>
        <row r="63">
          <cell r="B63" t="str">
            <v>La entidad se encuentra desarrollando estrategias que garanticen la administración, la regulación normativa, la adecuación de instalaciones, la conformación y estructura del equipo de trabajo y los modelos de capacitaciones al interior de la entidad.</v>
          </cell>
        </row>
        <row r="64">
          <cell r="B64" t="str">
            <v>La entidad implementa las estrategias para la administración de archivos definida en su plan de archivos, logrando objetivos y metas en menor tiempo (evalúa, flexibilidad, coordinación, continuidad, proactividad dominio conceptual del grupo de trabajo).</v>
          </cell>
        </row>
        <row r="65">
          <cell r="B65" t="str">
            <v>La entidad realiza seguimiento y control a la implementación de las estrategias gerenciales para la administración de los fondos documentales y adelanta cambios estratégicos.</v>
          </cell>
        </row>
        <row r="66">
          <cell r="B66" t="str">
            <v>La entidad desarrolla estrategias de innovación, empoderamiento, autogestión, con el fin de cumplir me manera más eficaz la política archivística y administración de los fondos documentales.</v>
          </cell>
        </row>
        <row r="67">
          <cell r="B67" t="str">
            <v>La entidad carece de una infraestructura locativa adecuada para la custodia de sus archivos.</v>
          </cell>
        </row>
        <row r="68">
          <cell r="B68" t="str">
            <v>La entidad está desarrollando acciones para la adecuación de las instalaciones o espacios destinados para custodia de documentos en sus diferentes formatos, en concordancia con la normatividad existente.</v>
          </cell>
        </row>
        <row r="69">
          <cell r="B69" t="str">
            <v>La entidad adecua la infraestructura física, para asegurar la conservación y preservación de sus archivos.</v>
          </cell>
        </row>
        <row r="70">
          <cell r="B70" t="str">
            <v>La entidad realiza seguimiento y control a la adecuación de la infraestructura, con el fin de cumplir con las especificaciones técnicas y normativas.</v>
          </cell>
        </row>
        <row r="71">
          <cell r="B71" t="str">
            <v>La entidad conforme a las mediciones y monitoreo aplicado adelanta acciones de mejora e innova con el fin de garantizar la adecuada conservación y preservación del fondo documental.</v>
          </cell>
        </row>
        <row r="72">
          <cell r="B72" t="str">
            <v>La entidad carece de personal idóneo para cumplir las actividades de la función archivística y administración de archivos.</v>
          </cell>
        </row>
        <row r="73">
          <cell r="B73" t="str">
            <v>La entidad está desarrollando estrategias para definir perfiles y competencias laborales para el personal relacionado con el cumplimiento de la función archivística y administración de archivos.</v>
          </cell>
        </row>
        <row r="74">
          <cell r="B74" t="str">
            <v>La entidad cuenta con personal idóneo, que facilita la implementación de la política archivística y la aplicación de los instrumentos archivísticos.</v>
          </cell>
        </row>
        <row r="75">
          <cell r="B75" t="str">
            <v>La entidad realiza seguimiento y control al personal que se encuentra desarrollando las actividades de la función archivística y administración de archivos, que conllevan al mejorando del ambiente organizacional, la confianza y colaboración para el fortalecimiento profesional.</v>
          </cell>
        </row>
        <row r="76">
          <cell r="B76" t="str">
            <v>La entidad realiza acciones de mejoramiento continuo para promover el liderazgo, trabajo en equipo y autonomía que permitan el fortalecimiento de sus capacidades competitivas.</v>
          </cell>
        </row>
        <row r="77">
          <cell r="B77" t="str">
            <v>La entidad carece de la inclusión de temas de gestión documental en el Plan Institucional de Capacitación-PIC.</v>
          </cell>
        </row>
        <row r="78">
          <cell r="B78" t="str">
            <v>La entidad articula con el Plan Institucional de Capacitación los temas priorizados por el área de gestión documental o quien haga sus veces.</v>
          </cell>
        </row>
        <row r="79">
          <cell r="B79" t="str">
            <v>La entidad implementa el plan de capacitación con los temas propuestos por el área de gestión documental o quien haga sus veces, que facilitan el cumplimiento de la función archivística.</v>
          </cell>
        </row>
        <row r="80">
          <cell r="B80" t="str">
            <v>La entidad realiza seguimiento y control al PIC, para garantizar el cumplimiento y difusión de los contenidos de la función archivística.</v>
          </cell>
        </row>
        <row r="81">
          <cell r="B81" t="str">
            <v>La entidad realiza procesos de mejora continua al PIC, para proponer y generar procesos de innovación la alta dirección ve el proceso de gestión documental a los contenidos del plan.</v>
          </cell>
        </row>
        <row r="82">
          <cell r="B82" t="str">
            <v>La entidad carece de lineamientos para el aseguramiento de las condiciones de trabajo para el área de Gestión Documental.</v>
          </cell>
        </row>
        <row r="83">
          <cell r="B83" t="str">
            <v>La entidad desarrolla n protocolo de identificación de los riesgos laborales acordes con las diferentes actividades ejecutadas en el área de archivo teniendo en cuenta aspectos como bioseguridad y trabajo de fuerza y se articula con Plan de Trabajo Anual en Seguridad y Salud en el Trabajo</v>
          </cell>
        </row>
        <row r="84">
          <cell r="B84" t="str">
            <v>La entidad implementa su sistema de gestión y seguridad en el trabajo donde se garantizan todas las condiciones laborables necesarias para los responsables de la Gestión Documental y las condiciones de infraestructura asociada</v>
          </cell>
        </row>
        <row r="85">
          <cell r="B85" t="str">
            <v>La entidad realiza seguimiento y control a su sistema de Gestión y seguridad en el trabajo donde se verifican las condiciones establecidas para los encargados de la Gestión Documental</v>
          </cell>
        </row>
        <row r="86">
          <cell r="B86" t="str">
            <v>La entidad realiza los ajustes y las acciones de mejora a su sistema de seguridad teniendo en cuenta la normatividad que se vaya generando sobre el tema y de acuerdo con los hallazgos detectados durante su seguimiento a los responsables de la gestión documental.</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Hoja1"/>
      <sheetName val="Listas"/>
    </sheetNames>
    <sheetDataSet>
      <sheetData sheetId="0"/>
      <sheetData sheetId="1">
        <row r="157">
          <cell r="B157" t="str">
            <v>La Entidad no ha automatizado procesos o no ha integrado la administración de documentos electrónicos a procesos, procedimientos, trámites o servicios.</v>
          </cell>
        </row>
        <row r="158">
          <cell r="B158" t="str">
            <v>La Entidad se encuentra automatizando procesos, procedimientos, trámites o servicios, e involucra los siguientes aspectos: 
- Identifica los documentos electrónicos (internos y externos) que hacen parte del flujo documental
- Define los elementos básicos de los documentos electrónicos (tipo de documentos, formatos electrónicos, estructura de metadatos, etc.).</v>
          </cell>
        </row>
        <row r="159">
          <cell r="B159" t="str">
            <v>Para los procesos, procedimientos, trámites o servicios automatizados, la Entidad involucra los siguientes aspectos:
- Los documentos electrónicos cuentan con esquemas de validación y metadatos
- Los documentos electrónicos hacen parte de un expediente electrónico
- Los expedientes electrónicos cuentan con el índice electrónico y metadatos</v>
          </cell>
        </row>
        <row r="160">
          <cell r="B160" t="str">
            <v>Los procesos, procedimientos, trámites o servicios automatizados se encuentran articulados con el SGDEA de la Entidad</v>
          </cell>
        </row>
        <row r="161">
          <cell r="B161" t="str">
            <v>La Entidad evalúa periódicamente la articulación de los procesos, procedimientos, trámites o servicios con el SGDEA. Cada vez que se genera un nuevo procedimiento y/o tramite electrónico, este se integra con el SGDEA.</v>
          </cell>
        </row>
        <row r="162">
          <cell r="B162" t="str">
            <v>La Entidad no ha implementado canales virtuales de atención externa o no ha integrado lineamientos de gestión documental electrónica para el control y almacenamiento de los documentos electrónicos que se gestionan a través de ellos.</v>
          </cell>
        </row>
        <row r="163">
          <cell r="B163" t="str">
            <v>La Entidad se encuentra en proceso de desarrollo de canales virtuales (ventanilla única, portales transversales y sede electrónica) e involucra los siguientes aspectos:
- Identifica los documentos electrónicos (internos y externos) que se tramitan a través de estos canales.
- Define los elementos básicos de los documentos electrónicos (tipo de documentos, formatos electrónicos) que se tramitan a través de estos canales.</v>
          </cell>
        </row>
        <row r="164">
          <cell r="B164" t="str">
            <v xml:space="preserve">La Entidad cuenta con canales virtuales (ventanilla única, portales transversales y sede electrónica) e involucra los siguientes aspectos:
- Los documentos electrónicos cuentan con esquemas de validación y metadatos
- Los documentos electrónicos hacen parte de un expediente electrónico
- Los expedientes electrónicos cuentan con el índice electrónico y metadatos
- Definición de formatos y formularios electrónicos </v>
          </cell>
        </row>
        <row r="165">
          <cell r="B165" t="str">
            <v xml:space="preserve">Los canales virtuales (ventanilla única, portales transversales y sede electrónica) se encuentran articulados con el SGDEA de la entidad. </v>
          </cell>
        </row>
        <row r="166">
          <cell r="B166" t="str">
            <v>La Entidad evalúa periódicamente la articulación de los canales virtuales con el SGDEA.</v>
          </cell>
        </row>
        <row r="167">
          <cell r="B167" t="str">
            <v>La entidad no ha articulado los sistemas de gestión empresarial, las plataformas de gestión de contenidos o sistemas de información transaccional u operacional con los requerimientos de gestión documental existentes.</v>
          </cell>
        </row>
        <row r="168">
          <cell r="B168" t="str">
            <v>La entidad incorpora lineamientos básicos de los sistemas de gestión empresarial, las plataformas de gestión de contenidos o sistemas de información transaccional u operacional, los cuales involucran: 
- Identificación y tratamiento de la información estructurada y la no estructurada
- Normalización de formularios electrónicos
- Identificación de metadatos aplicables a la Gestión Documental
- Clasificación documental
- Controles de acceso a la información</v>
          </cell>
        </row>
        <row r="169">
          <cell r="B169" t="str">
            <v>La entidad incorpora lineamientos básicos de gestión documental electrónica para más del 51% de los sistemas de gestión empresarial, las plataformas de gestión de contenidos o sistemas de información transaccional u operacional, los cuales involucran: 
- Identificación y tratamiento de la información estructurada y la no estructurada
- Normalización de formularios electrónicos
- Identificación de metadatos aplicables a la Gestión Documental
- Clasificación documental
- Controles de acceso a la información</v>
          </cell>
        </row>
        <row r="170">
          <cell r="B170" t="str">
            <v>La entidad incorpora lineamientos avanzados de gestión documental electrónica menor o igual al 50% de los sistemas de gestión empresarial, las plataformas de gestión de contenidos o sistemas de información transaccional u operacional, los cuales involucran:
- Incorporación de firmas digitales
- Conformación de expedientes electrónicos
- Articulación con el SGDEA
- Esquemas de metadatos</v>
          </cell>
        </row>
        <row r="171">
          <cell r="B171" t="str">
            <v>La entidad incorpora lineamientos avanzados de gestión documental electrónica para más del 51% de los sistemas de gestión empresarial, las plataformas de gestión de contenidos o sistemas de información transaccional u operacional, los cuales involucran: 
- Incorporación de firmas digitales
- Conformación de expedientes electrónicos
- Articulación con el SGDEA
- Esquemas de metadatos</v>
          </cell>
        </row>
        <row r="172">
          <cell r="B172" t="str">
            <v>La Entidad carece de un documento de Modelo de requisitos para la gestión de documentos electrónicos.</v>
          </cell>
        </row>
        <row r="173">
          <cell r="B173" t="str">
            <v>La Entidad se encuentra en elaboración del Modelo de requisitos para la gestión de documentos electrónicos conforme a las políticas, procedimientos y prácticas de gestión de documentos electrónicos atendiendo la normativa y las necesidades propias de la Entidad.</v>
          </cell>
        </row>
        <row r="174">
          <cell r="B174" t="str">
            <v>La Entidad cuenta con la lista de requerimientos funcionales y no funcionales a través de un modelo de requisitos que exprese las necesidades de cada uno de los flujos de procesos y procedimientos que se van a implementar de forma electrónica a través de la implementación o la integración con el SGDEA.</v>
          </cell>
        </row>
        <row r="175">
          <cell r="B175" t="str">
            <v xml:space="preserve">La Entidad implementa y realiza seguimiento y control del Modelo de Requisitos para la gestión de documentos electrónicos revisando que las funcionalidades actuales respondan a las necesidades específicas de entidad. </v>
          </cell>
        </row>
        <row r="176">
          <cell r="B176" t="str">
            <v>La Entidad revisa el Modelo de requisitos y genera actualizaciones con el fin de mantener la autenticidad, fiabilidad, integridad y la accesibilidad a largo plazo de los documentos, el contexto de producción de estos y de los metadatos necesarios asociados a éstos, evalúa nuevas funcionalidades que surgen a través de la evolución de los flujos, procesos, procedimientos y requerimientos de innovación tecnológica.</v>
          </cell>
        </row>
        <row r="177">
          <cell r="B177" t="str">
            <v>La Entidad carece de un Sistema de Gestión de documentos electrónicos de archivo que refleje la implementación del modelo de requisitos.</v>
          </cell>
        </row>
        <row r="178">
          <cell r="B178" t="str">
            <v>La Entidad se encuentra en proceso de implementación de un Sistema de Gestión de documentos electrónicos de archivo de acuerdo con el análisis organizacional, normativo, tecnológico y documental y el modelo de requisitos.</v>
          </cell>
        </row>
        <row r="179">
          <cell r="B179" t="str">
            <v>La Entidad cuenta con un sistema de gestión de documentos electrónicos de archivo para la administración, trámite y preservación de sus expedientes y documentos electrónicos que responde a las necesidades de la Entidad y sus instrumentos archivísticos.</v>
          </cell>
        </row>
        <row r="180">
          <cell r="B180" t="str">
            <v xml:space="preserve">La Entidad realiza seguimiento y control del funcionamiento del Sistema, recibe documentos de otros sistemas de información, canales virtuales y otros repositorios documentales internos de la entidad. </v>
          </cell>
        </row>
        <row r="181">
          <cell r="B181" t="str">
            <v>La Entidad actualiza el Sistema de gestión de documentos electrónicos de archivo, se integra con otros sistemas de información externos a través de servicios de interoperabilidad e incorpora procesos de mejora continua con base a los indicadores obtenidos que permitan generar resultados con optimización de los recursos empleados.</v>
          </cell>
        </row>
        <row r="182">
          <cell r="B182" t="str">
            <v>La entidad no cuenta con procedimientos documentados para el desarrollo de actividades de digitalización.</v>
          </cell>
        </row>
        <row r="183">
          <cell r="B183" t="str">
            <v>La Entidad cuenta con procedimientos básicos como alistamiento, escaneo y control de calidad, documentados para el desarrollo de actividades de digitalización.</v>
          </cell>
        </row>
        <row r="184">
          <cell r="B184" t="str">
            <v>La Entidad cuenta con procedimientos básicos como alistamiento, escaneo y control de calidad, documentados según estándares técnicos, para el desarrollo de actividades de digitalización.</v>
          </cell>
        </row>
        <row r="185">
          <cell r="B185" t="str">
            <v>La Entidad cuenta con procedimientos técnicos definidos para cada tipo de digitalización existente.</v>
          </cell>
        </row>
        <row r="186">
          <cell r="B186" t="str">
            <v xml:space="preserve">La entidad adelanta mejora continua en los procedimientos técnicos establecidos, garantizando su actualización permanente. </v>
          </cell>
        </row>
        <row r="187">
          <cell r="B187" t="str">
            <v>La Entidad no ha identificado metadatos dentro de los documentos electrónicos</v>
          </cell>
        </row>
        <row r="188">
          <cell r="B188" t="str">
            <v>La Entidad cuenta con metadatos que no están normalizados.</v>
          </cell>
        </row>
        <row r="189">
          <cell r="B189" t="str">
            <v xml:space="preserve">La Entidad ha normalizado los metadatos de contenido, estructura y contexto de documentos electrónicos. </v>
          </cell>
        </row>
        <row r="190">
          <cell r="B190" t="str">
            <v>La Entidad ha establecido el esquema de metadatos para la gestión de documentos electrónicos.</v>
          </cell>
        </row>
        <row r="191">
          <cell r="B191" t="str">
            <v>La Entidad mejora y actualiza el esquema de metadatos para la gestión de documentos electrónicos de acuerdo con las necesidades</v>
          </cell>
        </row>
        <row r="192">
          <cell r="B192" t="str">
            <v>La Entidad carece de un repositorio digital, depósito digital o similar para organizar un archivo digital, y no se ha definido un modelo de requisitos de un Sistema de Preservación Digital</v>
          </cell>
        </row>
        <row r="193">
          <cell r="B193" t="str">
            <v>La Entidad se encuentra en proceso de implementación de un repositorio digital, depósito digital o similar para organizar un archivo digital y recursos disponibles, y definición del modelo de requisitos de un Sistema de Preservación Digital</v>
          </cell>
        </row>
        <row r="194">
          <cell r="B194" t="str">
            <v>La Entidad cuenta con un Sistema de Preservación Digital que responde a las necesidades de la Entidad, la estructura organizacional, el modelo de gestión documental, el modelo de requisitos y la capacidad financiera y tecnológica para su mantenimiento.</v>
          </cell>
        </row>
        <row r="195">
          <cell r="B195" t="str">
            <v>La Entidad realiza seguimiento y control del Sistema de Preservación Digital y hace monitoreo del proceso de obsolescencia del sistema(s) de almacenamiento y de sus soportes.</v>
          </cell>
        </row>
        <row r="196">
          <cell r="B196" t="str">
            <v>La Entidad frente al Sistema de Preservación Digital, …dispone de un plan integral preparado para mantener los archivos y los metadatos accesibles en los actuales soportes y dentro del Sistema de Preservación Digital</v>
          </cell>
        </row>
        <row r="197">
          <cell r="B197" t="str">
            <v>La entidad no hace uso de servicios de almacenamiento en la nube para el almacenamiento de documentos</v>
          </cell>
        </row>
        <row r="198">
          <cell r="B198" t="str">
            <v>La entidad hace uso de servicios de almacenamiento en la nube, pero sin aplicar los lineamientos de gestión documental</v>
          </cell>
        </row>
        <row r="199">
          <cell r="B199" t="str">
            <v>Para el almacenamiento de documentación en la nube se aplican lineamientos de gestión documental como clasificación, ordenación y descripción de documentos y expedientes.</v>
          </cell>
        </row>
        <row r="200">
          <cell r="B200" t="str">
            <v>La entidad ha iniciado la integración de los documentos y expedientes electrónicos almacenados en la nube al SGDEA para garantizar la conformación del fondo documental</v>
          </cell>
        </row>
        <row r="201">
          <cell r="B201" t="str">
            <v>Todos los documentos que fueron almacenados temporalmente en la nube han sido integrados al SGDEA, se ha dejado de almacenar en la nube los documentos de archivo de gestión y/o central.</v>
          </cell>
        </row>
        <row r="202">
          <cell r="B202" t="str">
            <v>La entidad no cuenta con un repositorio digital oficial o medios de almacenamiento definidos</v>
          </cell>
        </row>
        <row r="203">
          <cell r="B203" t="str">
            <v xml:space="preserve">La entidad cuenta con medios de almacenamiento definidos, tales como servidores, discos duros, cd, DVD, entre otros. </v>
          </cell>
        </row>
        <row r="204">
          <cell r="B204" t="str">
            <v xml:space="preserve">La entidad cuenta con repositorios digitales que hacen parte de los sistemas de información institucionales y son usados para el almacenamiento de documentos en la etapa de gestión. </v>
          </cell>
        </row>
        <row r="205">
          <cell r="B205" t="str">
            <v>La entidad cuenta con repositorios digitales que hacen parte de sistemas de información institucionales y se encuentran articulados con SGDEA.</v>
          </cell>
        </row>
        <row r="206">
          <cell r="B206" t="str">
            <v>La entidad evalúa periódicamente la articulación de los repositorios digitales con el SGDEA, garantizando el funcionamiento de los actuales y promoviendo la integración con los nuevos repositorios.</v>
          </cell>
        </row>
        <row r="207">
          <cell r="B207" t="str">
            <v>La entidad carece de una articulación entre áreas de sistemas y gestión documental, respecto a la seguridad de información contenida en documentos electrónicos de archivo.</v>
          </cell>
        </row>
        <row r="208">
          <cell r="B208" t="str">
            <v>La entidad se encuentra integrando aspectos relacionados con la seguridad de información contenida en documentos electrónicos de archivo, dentro de las políticas del Sistema de Gestión Seguridad de Información.</v>
          </cell>
        </row>
        <row r="209">
          <cell r="B209" t="str">
            <v>La entidad, integra aspectos de seguridad de información contenida en documentos electrónicos de archivo, dentro las políticas del Sistema de Gestión Seguridad de Información.</v>
          </cell>
        </row>
        <row r="210">
          <cell r="B210" t="str">
            <v>La entidad realiza seguimiento y control a las acciones relacionadas con la seguridad de información para documentos electrónicos de archivo, validando lo estipulado en las políticas del Sistema de Gestión Seguridad de Información.</v>
          </cell>
        </row>
        <row r="211">
          <cell r="B211" t="str">
            <v>La entidad realiza procesos de mejora continúa actualizando los aspectos que sean necesarios para la seguridad de información contenida en documentos electrónicos de archivo, dentro de las políticas del Sistema de Gestión de Seguridad de Información.</v>
          </cell>
        </row>
        <row r="212">
          <cell r="B212" t="str">
            <v>La Entidad no realiza copias de su archivo digital.</v>
          </cell>
        </row>
        <row r="213">
          <cell r="B213" t="str">
            <v>La Entidad dispone de dos copias completas de su archivo digital que no están unidas en un mismo centro de datos.</v>
          </cell>
        </row>
        <row r="214">
          <cell r="B214" t="str">
            <v>La Entidad cuenta con estrategias de migración para datos en soportes heterogéneos (discos ópticos, discos duros, etc.) y realiza migración del contenido a otro soporte dentro del sistema de almacenamiento.</v>
          </cell>
        </row>
        <row r="215">
          <cell r="B215" t="str">
            <v>La Entidad realiza copia completa de su archivo digital en una localización geográfica distinta.</v>
          </cell>
        </row>
        <row r="216">
          <cell r="B216" t="str">
            <v>La Entidad realiza copias de su archivo digital en localizaciones geográficas diferentes con el fin de mitigar los posibles riesgos de pérdida de información y documentar los protocolos necesarios para su administración, control y acceso requeridos.</v>
          </cell>
        </row>
        <row r="217">
          <cell r="B217" t="str">
            <v>La Entidad carece de normatividad y acuerdos asociados a los servicios de intercambio de documentos electrónicos</v>
          </cell>
        </row>
        <row r="218">
          <cell r="B218" t="str">
            <v xml:space="preserve">La Entidad está en desarrollo de acuerdos para el intercambio de documentos electrónicos y la asociación de normatividad vigente </v>
          </cell>
        </row>
        <row r="219">
          <cell r="B219" t="str">
            <v>La entidad cuenta con todos los acuerdos para el intercambio de documentos electrónicos con otras entidades y existe normatividad para todos los servicios de intercambio</v>
          </cell>
        </row>
        <row r="220">
          <cell r="B220" t="str">
            <v>La Entidad realiza seguimiento y control de sus acuerdos de intercambio de documentos electrónicos, verifica que los acuerdos cumplan la normatividad vigente</v>
          </cell>
        </row>
        <row r="221">
          <cell r="B221" t="str">
            <v xml:space="preserve">La Entidad actualiza los acuerdos de intercambio de documentos electrónicos con el fin de garantizar que responden a los cambios de normatividad </v>
          </cell>
        </row>
        <row r="222">
          <cell r="B222" t="str">
            <v>La Entidad no aplica un lenguaje común de intercambio de información para la construcción de expedientes electrónicos</v>
          </cell>
        </row>
        <row r="223">
          <cell r="B223" t="str">
            <v>La entidad se encuentra en proceso de aplicación de un lenguaje común de intercambio de información documentado para definir las estructuras de los expedientes electrónicos</v>
          </cell>
        </row>
        <row r="224">
          <cell r="B224" t="str">
            <v>La entidad aplica un lenguaje común de intercambio y lo utiliza en todos los servicios de intercambio de información para la construcción de expedientes electrónicos, adicional cuenta con la documentación completa de los servicios de intercambio</v>
          </cell>
        </row>
        <row r="225">
          <cell r="B225" t="str">
            <v>La Entidad realiza seguimiento y control de sus lenguajes de intercambio para la construcción de expedientes electrónicos</v>
          </cell>
        </row>
        <row r="226">
          <cell r="B226" t="str">
            <v>La Entidad actualiza la aplicación de los lenguajes comunes de intercambio de acuerdo con las necesidades propias de la Entidad y a los requerimientos de los documentos electrónicos a través del tiempo con el fin de garantizar su vigencia.</v>
          </cell>
        </row>
        <row r="227">
          <cell r="B227" t="str">
            <v>La Entidad carece de infraestructura tecnológica para intercambiar información</v>
          </cell>
        </row>
        <row r="228">
          <cell r="B228" t="str">
            <v>La Entidad se encuentra en proceso de implementación de la infraestructura tecnológica para el intercambio de información</v>
          </cell>
        </row>
        <row r="229">
          <cell r="B229" t="str">
            <v>La arquitectura de la infraestructura tecnológica de la entidad se adapta a las necesidades específicas de intercambio de información y esta arquitectura está documentada y actualizada en un documento.</v>
          </cell>
        </row>
        <row r="230">
          <cell r="B230" t="str">
            <v>La Entidad realiza seguimiento y control a la infraestructura tecnológica para el intercambio de información a través de la revisión de la documentación asociada y al cumplimiento de los servicios de intercambio</v>
          </cell>
        </row>
        <row r="231">
          <cell r="B231" t="str">
            <v>La Entidad realiza procesos de mejora continua a través de la actualización de la infraestructura tecnológica en concordancia con los requisitos de los servicios de intercambio de información</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gd.archivogeneral.gov.co/productos/articulacion-de-la-gestion-documental-con-el-plan-estrategico-institucional/" TargetMode="External"/><Relationship Id="rId13" Type="http://schemas.openxmlformats.org/officeDocument/2006/relationships/printerSettings" Target="../printerSettings/printerSettings1.bin"/><Relationship Id="rId3" Type="http://schemas.openxmlformats.org/officeDocument/2006/relationships/hyperlink" Target="http://mgd.archivogeneral.gov.co/productos/programa-de-gestion-documental/" TargetMode="External"/><Relationship Id="rId7" Type="http://schemas.openxmlformats.org/officeDocument/2006/relationships/hyperlink" Target="http://mgd.archivogeneral.gov.co/productos/matriz-de-riesgos-en-gestion-documental/" TargetMode="External"/><Relationship Id="rId12" Type="http://schemas.openxmlformats.org/officeDocument/2006/relationships/hyperlink" Target="http://mgd.archivogeneral.gov.co/productos/indicadores-de-gestion/" TargetMode="External"/><Relationship Id="rId2" Type="http://schemas.openxmlformats.org/officeDocument/2006/relationships/hyperlink" Target="http://mgd.archivogeneral.gov.co/productos/politica-de-gestion-documental/" TargetMode="External"/><Relationship Id="rId1" Type="http://schemas.openxmlformats.org/officeDocument/2006/relationships/hyperlink" Target="http://mgd.archivogeneral.gov.co/productos/diagnostico-de-archivos/" TargetMode="External"/><Relationship Id="rId6" Type="http://schemas.openxmlformats.org/officeDocument/2006/relationships/hyperlink" Target="http://mgd.archivogeneral.gov.co/productos/plan-de-analisis-de-procesos-y-procedimientos-de-la-produccion-documental/" TargetMode="External"/><Relationship Id="rId11" Type="http://schemas.openxmlformats.org/officeDocument/2006/relationships/hyperlink" Target="http://mgd.archivogeneral.gov.co/productos/informes-de-gestion/" TargetMode="External"/><Relationship Id="rId5" Type="http://schemas.openxmlformats.org/officeDocument/2006/relationships/hyperlink" Target="http://mgd.archivogeneral.gov.co/productos/sistema-integrado-de-conservacion-sic/" TargetMode="External"/><Relationship Id="rId10" Type="http://schemas.openxmlformats.org/officeDocument/2006/relationships/hyperlink" Target="http://mgd.archivogeneral.gov.co/productos/programa-de-auditoria-y-control/" TargetMode="External"/><Relationship Id="rId4" Type="http://schemas.openxmlformats.org/officeDocument/2006/relationships/hyperlink" Target="http://mgd.archivogeneral.gov.co/productos/plan-institucional-de-archivos-pinar/" TargetMode="External"/><Relationship Id="rId9" Type="http://schemas.openxmlformats.org/officeDocument/2006/relationships/hyperlink" Target="http://mgd.archivogeneral.gov.co/productos/articulacion-de-la-gestion-documental-con-politicas-del-modelo-integrado-de-planeacion-y-gestion-mipg/"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mgd.archivogeneral.gov.co/productos/capacitacion-en-gestion-documental/" TargetMode="External"/><Relationship Id="rId7" Type="http://schemas.openxmlformats.org/officeDocument/2006/relationships/drawing" Target="../drawings/drawing2.xml"/><Relationship Id="rId2" Type="http://schemas.openxmlformats.org/officeDocument/2006/relationships/hyperlink" Target="http://mgd.archivogeneral.gov.co/productos/gestion-humana/" TargetMode="External"/><Relationship Id="rId1" Type="http://schemas.openxmlformats.org/officeDocument/2006/relationships/hyperlink" Target="http://mgd.archivogeneral.gov.co/productos/planeacion-de-la-administracion-de-archivos/" TargetMode="External"/><Relationship Id="rId6" Type="http://schemas.openxmlformats.org/officeDocument/2006/relationships/printerSettings" Target="../printerSettings/printerSettings2.bin"/><Relationship Id="rId5" Type="http://schemas.openxmlformats.org/officeDocument/2006/relationships/hyperlink" Target="http://mgd.archivogeneral.gov.co/productos/infraestructura-locativa/" TargetMode="External"/><Relationship Id="rId4" Type="http://schemas.openxmlformats.org/officeDocument/2006/relationships/hyperlink" Target="http://mgd.archivogeneral.gov.co/productos/capacitacion-en-gestion-documenta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mgd.archivogeneral.gov.co/productos/registro-y-distribucion-de-documentos-tramite/" TargetMode="External"/><Relationship Id="rId13" Type="http://schemas.openxmlformats.org/officeDocument/2006/relationships/hyperlink" Target="http://mgd.archivogeneral.gov.co/productos/plan-de-preservacion-digital/" TargetMode="External"/><Relationship Id="rId3" Type="http://schemas.openxmlformats.org/officeDocument/2006/relationships/hyperlink" Target="http://mgd.archivogeneral.gov.co/productos/cuadro-de-clasificacion-documental-ccd/" TargetMode="External"/><Relationship Id="rId7" Type="http://schemas.openxmlformats.org/officeDocument/2006/relationships/hyperlink" Target="http://mgd.archivogeneral.gov.co/productos/medios-y-tecnicas-de-produccion/" TargetMode="External"/><Relationship Id="rId12" Type="http://schemas.openxmlformats.org/officeDocument/2006/relationships/hyperlink" Target="http://mgd.archivogeneral.gov.co/productos/plan-de-conservacion-documental/" TargetMode="External"/><Relationship Id="rId2" Type="http://schemas.openxmlformats.org/officeDocument/2006/relationships/hyperlink" Target="http://mgd.archivogeneral.gov.co/productos/programa-de-documentos-especiales/" TargetMode="External"/><Relationship Id="rId16" Type="http://schemas.openxmlformats.org/officeDocument/2006/relationships/drawing" Target="../drawings/drawing3.xml"/><Relationship Id="rId1" Type="http://schemas.openxmlformats.org/officeDocument/2006/relationships/hyperlink" Target="http://mgd.archivogeneral.gov.co/productos/diseno-y-creacion-de-documentos/" TargetMode="External"/><Relationship Id="rId6" Type="http://schemas.openxmlformats.org/officeDocument/2006/relationships/hyperlink" Target="http://mgd.archivogeneral.gov.co/productos/programa-de-reprografia/" TargetMode="External"/><Relationship Id="rId11" Type="http://schemas.openxmlformats.org/officeDocument/2006/relationships/hyperlink" Target="http://mgd.archivogeneral.gov.co/productos/eliminacion-de-documentos/" TargetMode="External"/><Relationship Id="rId5" Type="http://schemas.openxmlformats.org/officeDocument/2006/relationships/hyperlink" Target="http://mgd.archivogeneral.gov.co/productos/tablas-de-valoracion-documental/" TargetMode="External"/><Relationship Id="rId15" Type="http://schemas.openxmlformats.org/officeDocument/2006/relationships/printerSettings" Target="../printerSettings/printerSettings3.bin"/><Relationship Id="rId10" Type="http://schemas.openxmlformats.org/officeDocument/2006/relationships/hyperlink" Target="http://mgd.archivogeneral.gov.co/productos/plan-de-transferencias-documentales/" TargetMode="External"/><Relationship Id="rId4" Type="http://schemas.openxmlformats.org/officeDocument/2006/relationships/hyperlink" Target="http://mgd.archivogeneral.gov.co/productos/tablas-de-retencion-documental-trd/" TargetMode="External"/><Relationship Id="rId9" Type="http://schemas.openxmlformats.org/officeDocument/2006/relationships/hyperlink" Target="http://mgd.archivogeneral.gov.co/productos/descripcion-documental/" TargetMode="External"/><Relationship Id="rId14" Type="http://schemas.openxmlformats.org/officeDocument/2006/relationships/hyperlink" Target="http://mgd.archivogeneral.gov.co/productos/valores-primarios-y-secundarios/"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mgd.archivogeneral.gov.co/productos/sistema-de-preservacion-digital/" TargetMode="External"/><Relationship Id="rId13" Type="http://schemas.openxmlformats.org/officeDocument/2006/relationships/hyperlink" Target="http://mgd.archivogeneral.gov.co/productos/politico-legal/" TargetMode="External"/><Relationship Id="rId3" Type="http://schemas.openxmlformats.org/officeDocument/2006/relationships/hyperlink" Target="http://mgd.archivogeneral.gov.co/productos/sistemas-de-informacion-corporativos/" TargetMode="External"/><Relationship Id="rId7" Type="http://schemas.openxmlformats.org/officeDocument/2006/relationships/hyperlink" Target="http://mgd.archivogeneral.gov.co/productos/esquema-de-metadatos/" TargetMode="External"/><Relationship Id="rId12" Type="http://schemas.openxmlformats.org/officeDocument/2006/relationships/hyperlink" Target="http://mgd.archivogeneral.gov.co/productos/seguridad-de-la-informacion-en-el-archivo-digital/" TargetMode="External"/><Relationship Id="rId17" Type="http://schemas.openxmlformats.org/officeDocument/2006/relationships/drawing" Target="../drawings/drawing4.xml"/><Relationship Id="rId2" Type="http://schemas.openxmlformats.org/officeDocument/2006/relationships/hyperlink" Target="http://mgd.archivogeneral.gov.co/productos/gestion-de-documentos-electronicos-en-los-canales-virtuales-de-atencion-externos/" TargetMode="External"/><Relationship Id="rId16" Type="http://schemas.openxmlformats.org/officeDocument/2006/relationships/printerSettings" Target="../printerSettings/printerSettings4.bin"/><Relationship Id="rId1" Type="http://schemas.openxmlformats.org/officeDocument/2006/relationships/hyperlink" Target="http://mgd.archivogeneral.gov.co/productos/gestion-de-documentos-electronicos-en-los-procesos-y-tramites-internos/" TargetMode="External"/><Relationship Id="rId6" Type="http://schemas.openxmlformats.org/officeDocument/2006/relationships/hyperlink" Target="http://mgd.archivogeneral.gov.co/productos/digitalizacion/" TargetMode="External"/><Relationship Id="rId11" Type="http://schemas.openxmlformats.org/officeDocument/2006/relationships/hyperlink" Target="http://mgd.archivogeneral.gov.co/productos/articulacion-con-politicas-de-seguridad-de-informacion/" TargetMode="External"/><Relationship Id="rId5" Type="http://schemas.openxmlformats.org/officeDocument/2006/relationships/hyperlink" Target="http://mgd.archivogeneral.gov.co/productos/sistema-de-gestion-de-documentos-electronicos-de-archivo/" TargetMode="External"/><Relationship Id="rId15" Type="http://schemas.openxmlformats.org/officeDocument/2006/relationships/hyperlink" Target="http://mgd.archivogeneral.gov.co/productos/tecnico/" TargetMode="External"/><Relationship Id="rId10" Type="http://schemas.openxmlformats.org/officeDocument/2006/relationships/hyperlink" Target="http://mgd.archivogeneral.gov.co/productos/repositorios-digitales/" TargetMode="External"/><Relationship Id="rId4" Type="http://schemas.openxmlformats.org/officeDocument/2006/relationships/hyperlink" Target="http://mgd.archivogeneral.gov.co/productos/modelo-de-requisitos-para-la-gestion-de-documentos-electronicos/" TargetMode="External"/><Relationship Id="rId9" Type="http://schemas.openxmlformats.org/officeDocument/2006/relationships/hyperlink" Target="http://mgd.archivogeneral.gov.co/productos/almacenamiento-en-la-nube/" TargetMode="External"/><Relationship Id="rId14" Type="http://schemas.openxmlformats.org/officeDocument/2006/relationships/hyperlink" Target="http://mgd.archivogeneral.gov.co/productos/semantico/"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mgd.archivogeneral.gov.co/productos/plan-institucional-de-gestion-ambiental/" TargetMode="External"/><Relationship Id="rId3" Type="http://schemas.openxmlformats.org/officeDocument/2006/relationships/hyperlink" Target="http://mgd.archivogeneral.gov.co/productos/archivos-historicos/" TargetMode="External"/><Relationship Id="rId7" Type="http://schemas.openxmlformats.org/officeDocument/2006/relationships/hyperlink" Target="http://mgd.archivogeneral.gov.co/productos/acceso-y-consulta-de-la-informacion/" TargetMode="External"/><Relationship Id="rId2" Type="http://schemas.openxmlformats.org/officeDocument/2006/relationships/hyperlink" Target="http://mgd.archivogeneral.gov.co/productos/memoria-institucional/" TargetMode="External"/><Relationship Id="rId1" Type="http://schemas.openxmlformats.org/officeDocument/2006/relationships/hyperlink" Target="http://mgd.archivogeneral.gov.co/productos/programa-de-gestion-del-conocimiento/" TargetMode="External"/><Relationship Id="rId6" Type="http://schemas.openxmlformats.org/officeDocument/2006/relationships/hyperlink" Target="http://mgd.archivogeneral.gov.co/productos/mecanismos-de-difusion/" TargetMode="External"/><Relationship Id="rId5" Type="http://schemas.openxmlformats.org/officeDocument/2006/relationships/hyperlink" Target="http://mgd.archivogeneral.gov.co/productos/rendicion-de-cuentas/" TargetMode="External"/><Relationship Id="rId10" Type="http://schemas.openxmlformats.org/officeDocument/2006/relationships/drawing" Target="../drawings/drawing5.xml"/><Relationship Id="rId4" Type="http://schemas.openxmlformats.org/officeDocument/2006/relationships/hyperlink" Target="http://mgd.archivogeneral.gov.co/productos/redes-culturales/" TargetMode="External"/><Relationship Id="rId9"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26A86-F69F-4489-B41F-A79A0D013155}">
  <sheetPr>
    <tabColor rgb="FF2D900A"/>
  </sheetPr>
  <dimension ref="A1:AX298"/>
  <sheetViews>
    <sheetView tabSelected="1" zoomScaleNormal="100" workbookViewId="0">
      <selection activeCell="D1" sqref="D1:K1"/>
    </sheetView>
  </sheetViews>
  <sheetFormatPr baseColWidth="10" defaultColWidth="11.5703125" defaultRowHeight="15.75"/>
  <cols>
    <col min="1" max="1" width="17.5703125" style="1" customWidth="1"/>
    <col min="2" max="2" width="23.7109375" style="1" customWidth="1"/>
    <col min="3" max="3" width="33" style="1" customWidth="1"/>
    <col min="4" max="4" width="24.85546875" style="1" customWidth="1"/>
    <col min="5" max="5" width="60" style="1" customWidth="1"/>
    <col min="6" max="6" width="7.7109375" style="4" customWidth="1"/>
    <col min="7" max="7" width="12.5703125" style="1" customWidth="1"/>
    <col min="8" max="8" width="61.28515625" style="1" customWidth="1"/>
    <col min="9" max="9" width="7.28515625" style="1" customWidth="1"/>
    <col min="10" max="10" width="45.28515625" style="1" customWidth="1"/>
    <col min="11" max="11" width="46.7109375" style="1" customWidth="1"/>
    <col min="12" max="12" width="45.5703125" style="1" customWidth="1"/>
    <col min="13" max="13" width="15.140625" style="1" bestFit="1" customWidth="1"/>
    <col min="14" max="14" width="24.7109375" style="1" bestFit="1" customWidth="1"/>
    <col min="15" max="15" width="21.5703125" style="1" bestFit="1" customWidth="1"/>
    <col min="16" max="16" width="14.42578125" style="1" bestFit="1" customWidth="1"/>
    <col min="17" max="17" width="9" style="1" bestFit="1" customWidth="1"/>
    <col min="18" max="46" width="11.5703125" style="63"/>
    <col min="47" max="16384" width="11.5703125" style="1"/>
  </cols>
  <sheetData>
    <row r="1" spans="1:50" ht="178.9" customHeight="1">
      <c r="A1" s="99"/>
      <c r="B1" s="99"/>
      <c r="C1" s="99"/>
      <c r="D1" s="100" t="s">
        <v>203</v>
      </c>
      <c r="E1" s="100"/>
      <c r="F1" s="100"/>
      <c r="G1" s="100"/>
      <c r="H1" s="100"/>
      <c r="I1" s="100"/>
      <c r="J1" s="100"/>
      <c r="K1" s="100"/>
      <c r="L1" s="63"/>
      <c r="M1" s="63"/>
      <c r="N1" s="63"/>
      <c r="O1" s="63"/>
      <c r="P1" s="63"/>
      <c r="Q1" s="63"/>
      <c r="AU1" s="63"/>
      <c r="AV1" s="63"/>
      <c r="AW1" s="63"/>
      <c r="AX1" s="63"/>
    </row>
    <row r="2" spans="1:50" s="2" customFormat="1" ht="49.9" customHeight="1">
      <c r="A2" s="101" t="s">
        <v>1</v>
      </c>
      <c r="B2" s="101" t="s">
        <v>3</v>
      </c>
      <c r="C2" s="101" t="s">
        <v>139</v>
      </c>
      <c r="D2" s="101" t="s">
        <v>2</v>
      </c>
      <c r="E2" s="101" t="s">
        <v>10</v>
      </c>
      <c r="F2" s="101" t="s">
        <v>118</v>
      </c>
      <c r="G2" s="101"/>
      <c r="H2" s="101" t="s">
        <v>119</v>
      </c>
      <c r="I2" s="102" t="s">
        <v>202</v>
      </c>
      <c r="J2" s="101" t="s">
        <v>116</v>
      </c>
      <c r="K2" s="101" t="s">
        <v>117</v>
      </c>
      <c r="L2" s="106" t="s">
        <v>124</v>
      </c>
      <c r="M2" s="106"/>
      <c r="N2" s="106"/>
      <c r="O2" s="106"/>
      <c r="P2" s="106"/>
      <c r="Q2" s="106"/>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row>
    <row r="3" spans="1:50" s="2" customFormat="1" ht="49.9" customHeight="1">
      <c r="A3" s="101"/>
      <c r="B3" s="101"/>
      <c r="C3" s="101"/>
      <c r="D3" s="101"/>
      <c r="E3" s="101"/>
      <c r="F3" s="101"/>
      <c r="G3" s="101"/>
      <c r="H3" s="101"/>
      <c r="I3" s="102"/>
      <c r="J3" s="101"/>
      <c r="K3" s="101"/>
      <c r="L3" s="62" t="s">
        <v>130</v>
      </c>
      <c r="M3" s="62" t="s">
        <v>125</v>
      </c>
      <c r="N3" s="62" t="s">
        <v>126</v>
      </c>
      <c r="O3" s="62" t="s">
        <v>127</v>
      </c>
      <c r="P3" s="62" t="s">
        <v>128</v>
      </c>
      <c r="Q3" s="62" t="s">
        <v>129</v>
      </c>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row>
    <row r="4" spans="1:50" ht="15.6" customHeight="1">
      <c r="A4" s="90" t="s">
        <v>264</v>
      </c>
      <c r="B4" s="117" t="s">
        <v>204</v>
      </c>
      <c r="C4" s="121" t="s">
        <v>207</v>
      </c>
      <c r="D4" s="104" t="s">
        <v>12</v>
      </c>
      <c r="E4" s="70" t="str">
        <f>[1]Listas!B2</f>
        <v>La entidad carece de diagnóstico integral de archivos.</v>
      </c>
      <c r="F4" s="69"/>
      <c r="G4" s="107" t="str">
        <f>IF(F4="X","INICIAL",IF(F5="X","BÁSICO",IF(F6="X","INTERMEDIO",IF(F7="X","AVANZADO 1",IF(F8="X","AVANZADO 2","")))))</f>
        <v>AVANZADO 1</v>
      </c>
      <c r="H4" s="72" t="s">
        <v>213</v>
      </c>
      <c r="I4" s="71" t="s">
        <v>122</v>
      </c>
      <c r="J4" s="110" t="s">
        <v>218</v>
      </c>
      <c r="K4" s="110" t="s">
        <v>219</v>
      </c>
      <c r="L4" s="134" t="s">
        <v>494</v>
      </c>
      <c r="M4" s="132" t="s">
        <v>495</v>
      </c>
      <c r="N4" s="133">
        <v>45442</v>
      </c>
      <c r="O4" s="132"/>
      <c r="P4" s="132"/>
      <c r="Q4" s="132"/>
    </row>
    <row r="5" spans="1:50" ht="38.25">
      <c r="A5" s="91"/>
      <c r="B5" s="117"/>
      <c r="C5" s="121"/>
      <c r="D5" s="104"/>
      <c r="E5" s="70" t="str">
        <f>[1]Listas!B3</f>
        <v>La entidad se encuentra elaborando el diagnóstico integral de archivos teniendo en cuenta los lineamientos establecidos por el Archivo General de la Nación.</v>
      </c>
      <c r="F5" s="69"/>
      <c r="G5" s="107"/>
      <c r="H5" s="72" t="s">
        <v>214</v>
      </c>
      <c r="I5" s="71" t="s">
        <v>122</v>
      </c>
      <c r="J5" s="110"/>
      <c r="K5" s="110"/>
      <c r="L5" s="134"/>
      <c r="M5" s="132"/>
      <c r="N5" s="132"/>
      <c r="O5" s="132"/>
      <c r="P5" s="132"/>
      <c r="Q5" s="132"/>
    </row>
    <row r="6" spans="1:50" ht="38.25">
      <c r="A6" s="91"/>
      <c r="B6" s="117"/>
      <c r="C6" s="121"/>
      <c r="D6" s="104"/>
      <c r="E6" s="70" t="str">
        <f>[1]Listas!B4</f>
        <v>La entidad cuenta con el documento diagnóstico integral de archivos el cual incluye los aspectos archivísticos, de administración, conservación, infraestructura y tecnología.</v>
      </c>
      <c r="F6" s="69"/>
      <c r="G6" s="107"/>
      <c r="H6" s="72" t="s">
        <v>215</v>
      </c>
      <c r="I6" s="71" t="s">
        <v>122</v>
      </c>
      <c r="J6" s="110"/>
      <c r="K6" s="110"/>
      <c r="L6" s="134"/>
      <c r="M6" s="132"/>
      <c r="N6" s="132"/>
      <c r="O6" s="132"/>
      <c r="P6" s="132"/>
      <c r="Q6" s="132"/>
    </row>
    <row r="7" spans="1:50" ht="38.25">
      <c r="A7" s="91"/>
      <c r="B7" s="117"/>
      <c r="C7" s="121"/>
      <c r="D7" s="104"/>
      <c r="E7" s="70" t="str">
        <f>[1]Listas!B5</f>
        <v>La entidad realiza seguimiento y control al diagnóstico de archivos de acuerdo con las herramientas de medición y evaluación previstas que garanticen la elaboración de los instrumentos archivísticos.</v>
      </c>
      <c r="F7" s="69" t="s">
        <v>274</v>
      </c>
      <c r="G7" s="107"/>
      <c r="H7" s="72" t="s">
        <v>216</v>
      </c>
      <c r="I7" s="71" t="s">
        <v>122</v>
      </c>
      <c r="J7" s="110"/>
      <c r="K7" s="110"/>
      <c r="L7" s="134"/>
      <c r="M7" s="132"/>
      <c r="N7" s="132"/>
      <c r="O7" s="132"/>
      <c r="P7" s="132"/>
      <c r="Q7" s="132"/>
    </row>
    <row r="8" spans="1:50" ht="140.25">
      <c r="A8" s="91"/>
      <c r="B8" s="117"/>
      <c r="C8" s="121"/>
      <c r="D8" s="104"/>
      <c r="E8" s="70" t="str">
        <f>[1]Listas!B6</f>
        <v>La entidad realiza procesos de mejora continua al diagnóstico de archivos que generen mecanismos de actualización acorde con los cambios administrativos, normativos y tecnológicos.</v>
      </c>
      <c r="F8" s="69"/>
      <c r="G8" s="107"/>
      <c r="H8" s="72" t="s">
        <v>217</v>
      </c>
      <c r="I8" s="71" t="s">
        <v>122</v>
      </c>
      <c r="J8" s="110"/>
      <c r="K8" s="110"/>
      <c r="L8" s="134"/>
      <c r="M8" s="132"/>
      <c r="N8" s="132"/>
      <c r="O8" s="132"/>
      <c r="P8" s="132"/>
      <c r="Q8" s="132"/>
    </row>
    <row r="9" spans="1:50" ht="29.45" customHeight="1">
      <c r="A9" s="91"/>
      <c r="B9" s="117"/>
      <c r="C9" s="121"/>
      <c r="D9" s="111" t="s">
        <v>18</v>
      </c>
      <c r="E9" s="70" t="str">
        <f>[1]Listas!B7</f>
        <v>La entidad carece de la política de gestión documental.</v>
      </c>
      <c r="F9" s="76"/>
      <c r="G9" s="105" t="str">
        <f>IF(F9="X","INICIAL",IF(F10="X","BÁSICO",IF(F11="X","INTERMEDIO",IF(F12="X","AVANZADO 1",IF(F13="X","AVANZADO 2","")))))</f>
        <v>INTERMEDIO</v>
      </c>
      <c r="H9" s="108" t="s">
        <v>220</v>
      </c>
      <c r="I9" s="109" t="s">
        <v>122</v>
      </c>
      <c r="J9" s="103" t="s">
        <v>221</v>
      </c>
      <c r="K9" s="103" t="s">
        <v>222</v>
      </c>
      <c r="L9" s="132" t="s">
        <v>496</v>
      </c>
      <c r="M9" s="132" t="s">
        <v>497</v>
      </c>
      <c r="N9" s="133">
        <v>45473</v>
      </c>
      <c r="O9" s="132"/>
      <c r="P9" s="112"/>
      <c r="Q9" s="112"/>
    </row>
    <row r="10" spans="1:50" ht="57" customHeight="1">
      <c r="A10" s="91"/>
      <c r="B10" s="117"/>
      <c r="C10" s="121"/>
      <c r="D10" s="111"/>
      <c r="E10" s="70" t="str">
        <f>[1]Listas!B8</f>
        <v>La entidad se encuentra elaborando la política de gestión documental de acuerdo con los lineamientos establecidos por el Archivo General de la Nación.</v>
      </c>
      <c r="F10" s="76"/>
      <c r="G10" s="105"/>
      <c r="H10" s="108"/>
      <c r="I10" s="109"/>
      <c r="J10" s="103"/>
      <c r="K10" s="103"/>
      <c r="L10" s="132"/>
      <c r="M10" s="132"/>
      <c r="N10" s="132"/>
      <c r="O10" s="132"/>
      <c r="P10" s="113"/>
      <c r="Q10" s="113"/>
    </row>
    <row r="11" spans="1:50" ht="57" customHeight="1">
      <c r="A11" s="91"/>
      <c r="B11" s="117"/>
      <c r="C11" s="121"/>
      <c r="D11" s="111"/>
      <c r="E11" s="70" t="str">
        <f>[1]Listas!B9</f>
        <v>La entidad implementa la Política de Gestión Documental y en ella se evidencia el compromiso de la alta dirección frente a la gestión documental.</v>
      </c>
      <c r="F11" s="76" t="s">
        <v>274</v>
      </c>
      <c r="G11" s="105"/>
      <c r="H11" s="108"/>
      <c r="I11" s="109"/>
      <c r="J11" s="103"/>
      <c r="K11" s="103"/>
      <c r="L11" s="132"/>
      <c r="M11" s="132"/>
      <c r="N11" s="132"/>
      <c r="O11" s="132"/>
      <c r="P11" s="113"/>
      <c r="Q11" s="113"/>
    </row>
    <row r="12" spans="1:50" ht="57" customHeight="1">
      <c r="A12" s="91"/>
      <c r="B12" s="117"/>
      <c r="C12" s="121"/>
      <c r="D12" s="111"/>
      <c r="E12" s="70" t="str">
        <f>[1]Listas!B10</f>
        <v>La entidad realiza seguimiento y control a la Política de Gestión Documental de acuerdo con las herramientas de medición y evaluación previstas por la alta dirección, en articulación con otras políticas para la gestión integral de la información y la documentación.</v>
      </c>
      <c r="F12" s="76"/>
      <c r="G12" s="105"/>
      <c r="H12" s="108"/>
      <c r="I12" s="109"/>
      <c r="J12" s="103"/>
      <c r="K12" s="103"/>
      <c r="L12" s="132"/>
      <c r="M12" s="132"/>
      <c r="N12" s="132"/>
      <c r="O12" s="132"/>
      <c r="P12" s="113"/>
      <c r="Q12" s="113"/>
    </row>
    <row r="13" spans="1:50" ht="57" customHeight="1">
      <c r="A13" s="91"/>
      <c r="B13" s="117"/>
      <c r="C13" s="121"/>
      <c r="D13" s="111"/>
      <c r="E13" s="70" t="str">
        <f>[1]Listas!B11</f>
        <v>La entidad adelanta acciones de mejora continua que pueden derivarse en la actualización de la Política de Gestión Documental.</v>
      </c>
      <c r="F13" s="76"/>
      <c r="G13" s="105"/>
      <c r="H13" s="108"/>
      <c r="I13" s="109"/>
      <c r="J13" s="103"/>
      <c r="K13" s="103"/>
      <c r="L13" s="132"/>
      <c r="M13" s="132"/>
      <c r="N13" s="132"/>
      <c r="O13" s="132"/>
      <c r="P13" s="114"/>
      <c r="Q13" s="114"/>
    </row>
    <row r="14" spans="1:50" ht="66" customHeight="1">
      <c r="A14" s="91"/>
      <c r="B14" s="117"/>
      <c r="C14" s="121"/>
      <c r="D14" s="104" t="s">
        <v>210</v>
      </c>
      <c r="E14" s="70" t="str">
        <f>[1]Listas!B12</f>
        <v>La entidad carece del Programa de Gestión Documental- PGD.</v>
      </c>
      <c r="F14" s="69"/>
      <c r="G14" s="107" t="str">
        <f>IF(F14="X","INICIAL",IF(F15="X","BÁSICO",IF(F16="X","INTERMEDIO",IF(F18="X","AVANZADO 1",IF(F21="X","AVANZADO 2","")))))</f>
        <v>INTERMEDIO</v>
      </c>
      <c r="H14" s="72" t="s">
        <v>223</v>
      </c>
      <c r="I14" s="71" t="s">
        <v>122</v>
      </c>
      <c r="J14" s="110" t="s">
        <v>231</v>
      </c>
      <c r="K14" s="110" t="s">
        <v>232</v>
      </c>
      <c r="L14" s="132" t="s">
        <v>498</v>
      </c>
      <c r="M14" s="132" t="s">
        <v>495</v>
      </c>
      <c r="N14" s="133">
        <v>45412</v>
      </c>
      <c r="O14" s="132"/>
      <c r="P14" s="112"/>
      <c r="Q14" s="112"/>
    </row>
    <row r="15" spans="1:50" ht="38.25">
      <c r="A15" s="91"/>
      <c r="B15" s="117"/>
      <c r="C15" s="121"/>
      <c r="D15" s="104"/>
      <c r="E15" s="70" t="str">
        <f>[1]Listas!B13</f>
        <v>La entidad se encuentra elaborando el programa de gestión Documental de acuerdo con los lineamientos y metodología definidos por el Archivo General de la Nación.</v>
      </c>
      <c r="F15" s="69"/>
      <c r="G15" s="107"/>
      <c r="H15" s="72" t="s">
        <v>224</v>
      </c>
      <c r="I15" s="71" t="s">
        <v>122</v>
      </c>
      <c r="J15" s="110"/>
      <c r="K15" s="110"/>
      <c r="L15" s="132"/>
      <c r="M15" s="132"/>
      <c r="N15" s="132"/>
      <c r="O15" s="132"/>
      <c r="P15" s="113"/>
      <c r="Q15" s="113"/>
    </row>
    <row r="16" spans="1:50" ht="79.150000000000006" customHeight="1">
      <c r="A16" s="91"/>
      <c r="B16" s="117"/>
      <c r="C16" s="121"/>
      <c r="D16" s="104"/>
      <c r="E16" s="115" t="str">
        <f>[1]Listas!B14</f>
        <v>La entidad implementa y aprueba el Programa de Gestión Documental y en este se incorpora los lineamientos de los procesos archivísticos, encaminados a la planificación, procesamiento, manejo y organización de la documentación producida y recibida, desde su origen hasta su destino final, también incluye los programas específicos de acuerdo con las necesidades de la entidad.</v>
      </c>
      <c r="F16" s="117" t="s">
        <v>274</v>
      </c>
      <c r="G16" s="107"/>
      <c r="H16" s="72" t="s">
        <v>225</v>
      </c>
      <c r="I16" s="71" t="s">
        <v>122</v>
      </c>
      <c r="J16" s="110"/>
      <c r="K16" s="110"/>
      <c r="L16" s="132"/>
      <c r="M16" s="132"/>
      <c r="N16" s="132"/>
      <c r="O16" s="132"/>
      <c r="P16" s="113"/>
      <c r="Q16" s="113"/>
    </row>
    <row r="17" spans="1:17" ht="25.5">
      <c r="A17" s="91"/>
      <c r="B17" s="117"/>
      <c r="C17" s="121"/>
      <c r="D17" s="104"/>
      <c r="E17" s="115"/>
      <c r="F17" s="117"/>
      <c r="G17" s="107"/>
      <c r="H17" s="72" t="s">
        <v>226</v>
      </c>
      <c r="I17" s="71" t="s">
        <v>122</v>
      </c>
      <c r="J17" s="110"/>
      <c r="K17" s="110"/>
      <c r="L17" s="132"/>
      <c r="M17" s="132"/>
      <c r="N17" s="132"/>
      <c r="O17" s="132"/>
      <c r="P17" s="113"/>
      <c r="Q17" s="113"/>
    </row>
    <row r="18" spans="1:17" ht="51">
      <c r="A18" s="91"/>
      <c r="B18" s="117"/>
      <c r="C18" s="121"/>
      <c r="D18" s="104"/>
      <c r="E18" s="116" t="str">
        <f>[1]Listas!B15</f>
        <v>La entidad realiza monitoreo y análisis permanente al Programa de Gestión Documental, para garantizar su desarrollo que se materializará en acciones de revisión y evaluación al desarrollo del PGD.</v>
      </c>
      <c r="F18" s="117"/>
      <c r="G18" s="107"/>
      <c r="H18" s="72" t="s">
        <v>227</v>
      </c>
      <c r="I18" s="71" t="s">
        <v>122</v>
      </c>
      <c r="J18" s="110"/>
      <c r="K18" s="110"/>
      <c r="L18" s="132"/>
      <c r="M18" s="132"/>
      <c r="N18" s="132"/>
      <c r="O18" s="132"/>
      <c r="P18" s="113"/>
      <c r="Q18" s="113"/>
    </row>
    <row r="19" spans="1:17" ht="89.25">
      <c r="A19" s="91"/>
      <c r="B19" s="117"/>
      <c r="C19" s="121"/>
      <c r="D19" s="104"/>
      <c r="E19" s="116"/>
      <c r="F19" s="117"/>
      <c r="G19" s="107"/>
      <c r="H19" s="72" t="s">
        <v>228</v>
      </c>
      <c r="I19" s="71" t="s">
        <v>122</v>
      </c>
      <c r="J19" s="110"/>
      <c r="K19" s="110"/>
      <c r="L19" s="132"/>
      <c r="M19" s="132"/>
      <c r="N19" s="132"/>
      <c r="O19" s="132"/>
      <c r="P19" s="113"/>
      <c r="Q19" s="113"/>
    </row>
    <row r="20" spans="1:17" ht="63.75">
      <c r="A20" s="91"/>
      <c r="B20" s="117"/>
      <c r="C20" s="121"/>
      <c r="D20" s="104"/>
      <c r="E20" s="116"/>
      <c r="F20" s="117"/>
      <c r="G20" s="107"/>
      <c r="H20" s="72" t="s">
        <v>229</v>
      </c>
      <c r="I20" s="71" t="s">
        <v>122</v>
      </c>
      <c r="J20" s="110"/>
      <c r="K20" s="110"/>
      <c r="L20" s="132"/>
      <c r="M20" s="132"/>
      <c r="N20" s="132"/>
      <c r="O20" s="132"/>
      <c r="P20" s="113"/>
      <c r="Q20" s="113"/>
    </row>
    <row r="21" spans="1:17" ht="51">
      <c r="A21" s="91"/>
      <c r="B21" s="117"/>
      <c r="C21" s="121"/>
      <c r="D21" s="104"/>
      <c r="E21" s="70" t="str">
        <f>[1]Listas!B16</f>
        <v>La entidad realiza mejora continua al Programa de Gestión Documental, cuyo propósito es mantener los procesos y actividades de la gestión documental en continua innovación, desarrollo y actualización.</v>
      </c>
      <c r="F21" s="69"/>
      <c r="G21" s="107"/>
      <c r="H21" s="58" t="s">
        <v>230</v>
      </c>
      <c r="I21" s="71" t="s">
        <v>123</v>
      </c>
      <c r="J21" s="110"/>
      <c r="K21" s="110"/>
      <c r="L21" s="132"/>
      <c r="M21" s="132"/>
      <c r="N21" s="132"/>
      <c r="O21" s="132"/>
      <c r="P21" s="114"/>
      <c r="Q21" s="114"/>
    </row>
    <row r="22" spans="1:17" ht="39.6" customHeight="1">
      <c r="A22" s="91"/>
      <c r="B22" s="117"/>
      <c r="C22" s="121"/>
      <c r="D22" s="111" t="s">
        <v>211</v>
      </c>
      <c r="E22" s="70" t="str">
        <f>[1]Listas!B17</f>
        <v>La entidad carece del Plan Institucional de Archivos - PINAR.</v>
      </c>
      <c r="F22" s="76"/>
      <c r="G22" s="105" t="str">
        <f>IF(F22="X","INICIAL",IF(F23="X","BÁSICO",IF(F24="X","INTERMEDIO",IF(F28="X","AVANZADO 1",IF(F29="X","AVANZADO 2","")))))</f>
        <v>AVANZADO 1</v>
      </c>
      <c r="H22" s="78" t="s">
        <v>233</v>
      </c>
      <c r="I22" s="79" t="s">
        <v>122</v>
      </c>
      <c r="J22" s="103" t="s">
        <v>240</v>
      </c>
      <c r="K22" s="103" t="s">
        <v>241</v>
      </c>
      <c r="L22" s="132" t="s">
        <v>499</v>
      </c>
      <c r="M22" s="133" t="s">
        <v>497</v>
      </c>
      <c r="N22" s="133">
        <v>45473</v>
      </c>
      <c r="O22" s="112"/>
      <c r="P22" s="112"/>
      <c r="Q22" s="112"/>
    </row>
    <row r="23" spans="1:17" ht="38.25">
      <c r="A23" s="91"/>
      <c r="B23" s="117"/>
      <c r="C23" s="121"/>
      <c r="D23" s="111"/>
      <c r="E23" s="70" t="str">
        <f>[1]Listas!B18</f>
        <v>La entidad se encuentra elaborando el instrumento archivístico PINAR de acuerdo con los lineamientos y metodología establecida por el Archivo General de la Nación.</v>
      </c>
      <c r="F23" s="76"/>
      <c r="G23" s="105"/>
      <c r="H23" s="78" t="s">
        <v>234</v>
      </c>
      <c r="I23" s="79" t="s">
        <v>122</v>
      </c>
      <c r="J23" s="103"/>
      <c r="K23" s="103"/>
      <c r="L23" s="132"/>
      <c r="M23" s="132"/>
      <c r="N23" s="132"/>
      <c r="O23" s="113"/>
      <c r="P23" s="113"/>
      <c r="Q23" s="113"/>
    </row>
    <row r="24" spans="1:17" ht="15.6" customHeight="1">
      <c r="A24" s="91"/>
      <c r="B24" s="117"/>
      <c r="C24" s="121"/>
      <c r="D24" s="111"/>
      <c r="E24" s="116" t="str">
        <f>[1]Listas!B19</f>
        <v>La entidad implementa el Plan Institucional de Archivos - PINAR y orienta el desarrollo de los planes, programas y proyectos de la función archivística a corto, mediano y largo plazo, además se encuentra articulado al plan de acción de la entidad.</v>
      </c>
      <c r="F24" s="118"/>
      <c r="G24" s="105"/>
      <c r="H24" s="78" t="s">
        <v>235</v>
      </c>
      <c r="I24" s="79" t="s">
        <v>122</v>
      </c>
      <c r="J24" s="103"/>
      <c r="K24" s="103"/>
      <c r="L24" s="132"/>
      <c r="M24" s="132"/>
      <c r="N24" s="132"/>
      <c r="O24" s="113"/>
      <c r="P24" s="113"/>
      <c r="Q24" s="113"/>
    </row>
    <row r="25" spans="1:17" ht="15.6" customHeight="1">
      <c r="A25" s="91"/>
      <c r="B25" s="117"/>
      <c r="C25" s="121"/>
      <c r="D25" s="111"/>
      <c r="E25" s="116"/>
      <c r="F25" s="118"/>
      <c r="G25" s="105"/>
      <c r="H25" s="78"/>
      <c r="I25" s="79"/>
      <c r="J25" s="103"/>
      <c r="K25" s="103"/>
      <c r="L25" s="132"/>
      <c r="M25" s="132"/>
      <c r="N25" s="132"/>
      <c r="O25" s="113"/>
      <c r="P25" s="113"/>
      <c r="Q25" s="113"/>
    </row>
    <row r="26" spans="1:17" ht="15.6" customHeight="1">
      <c r="A26" s="91"/>
      <c r="B26" s="117"/>
      <c r="C26" s="121"/>
      <c r="D26" s="111"/>
      <c r="E26" s="116"/>
      <c r="F26" s="118"/>
      <c r="G26" s="105"/>
      <c r="H26" s="78" t="s">
        <v>236</v>
      </c>
      <c r="I26" s="79" t="s">
        <v>122</v>
      </c>
      <c r="J26" s="103"/>
      <c r="K26" s="103"/>
      <c r="L26" s="132"/>
      <c r="M26" s="132"/>
      <c r="N26" s="132"/>
      <c r="O26" s="113"/>
      <c r="P26" s="113"/>
      <c r="Q26" s="113"/>
    </row>
    <row r="27" spans="1:17" ht="12.75">
      <c r="A27" s="91"/>
      <c r="B27" s="117"/>
      <c r="C27" s="121"/>
      <c r="D27" s="111"/>
      <c r="E27" s="116"/>
      <c r="F27" s="118"/>
      <c r="G27" s="105"/>
      <c r="H27" s="78" t="s">
        <v>237</v>
      </c>
      <c r="I27" s="79" t="s">
        <v>122</v>
      </c>
      <c r="J27" s="103"/>
      <c r="K27" s="103"/>
      <c r="L27" s="132"/>
      <c r="M27" s="132"/>
      <c r="N27" s="132"/>
      <c r="O27" s="113"/>
      <c r="P27" s="113"/>
      <c r="Q27" s="113"/>
    </row>
    <row r="28" spans="1:17" ht="38.25">
      <c r="A28" s="91"/>
      <c r="B28" s="117"/>
      <c r="C28" s="121"/>
      <c r="D28" s="111"/>
      <c r="E28" s="70" t="str">
        <f>[1]Listas!B20</f>
        <v>La entidad realiza seguimiento y control al Plan Institucional de Archivos, a través de instrumentos de medición, para garantizar el cumplimiento de los planes y proyectos.</v>
      </c>
      <c r="F28" s="76" t="s">
        <v>274</v>
      </c>
      <c r="G28" s="105"/>
      <c r="H28" s="78" t="s">
        <v>238</v>
      </c>
      <c r="I28" s="79" t="s">
        <v>122</v>
      </c>
      <c r="J28" s="103"/>
      <c r="K28" s="103"/>
      <c r="L28" s="132"/>
      <c r="M28" s="132"/>
      <c r="N28" s="132"/>
      <c r="O28" s="113"/>
      <c r="P28" s="113"/>
      <c r="Q28" s="113"/>
    </row>
    <row r="29" spans="1:17" ht="159" customHeight="1">
      <c r="A29" s="91"/>
      <c r="B29" s="117"/>
      <c r="C29" s="121"/>
      <c r="D29" s="104" t="s">
        <v>212</v>
      </c>
      <c r="E29" s="70" t="str">
        <f>[1]Listas!B21</f>
        <v>La entidad realiza procesos de mejora continua al Plan Institucional de Archivos - PINAR, para generar recomendaciones sobre su desarrollo y actualización.</v>
      </c>
      <c r="F29" s="76"/>
      <c r="G29" s="105"/>
      <c r="H29" s="78" t="s">
        <v>239</v>
      </c>
      <c r="I29" s="79" t="s">
        <v>122</v>
      </c>
      <c r="J29" s="103"/>
      <c r="K29" s="103"/>
      <c r="L29" s="132"/>
      <c r="M29" s="132"/>
      <c r="N29" s="132"/>
      <c r="O29" s="114"/>
      <c r="P29" s="114"/>
      <c r="Q29" s="114"/>
    </row>
    <row r="30" spans="1:17" ht="15.6" customHeight="1">
      <c r="A30" s="91"/>
      <c r="B30" s="117"/>
      <c r="C30" s="121"/>
      <c r="D30" s="104"/>
      <c r="E30" s="80" t="str">
        <f>[1]Listas!B22</f>
        <v>La entidad carece del Sistema Integrado de Conservación- SIC</v>
      </c>
      <c r="F30" s="69"/>
      <c r="G30" s="107" t="str">
        <f>IF(F30="X","INICIAL",IF(F31="X","BÁSICO",IF(F32="X","INTERMEDIO",IF(F33="X","AVANZADO 1",IF(F34="X","AVANZADO 2","")))))</f>
        <v>BÁSICO</v>
      </c>
      <c r="H30" s="129" t="s">
        <v>242</v>
      </c>
      <c r="I30" s="107" t="s">
        <v>123</v>
      </c>
      <c r="J30" s="110"/>
      <c r="K30" s="110"/>
      <c r="L30" s="132" t="s">
        <v>500</v>
      </c>
      <c r="M30" s="132" t="s">
        <v>497</v>
      </c>
      <c r="N30" s="135">
        <v>45473</v>
      </c>
      <c r="O30" s="112"/>
      <c r="P30" s="112"/>
      <c r="Q30" s="112"/>
    </row>
    <row r="31" spans="1:17" ht="185.45" customHeight="1">
      <c r="A31" s="91"/>
      <c r="B31" s="117"/>
      <c r="C31" s="121"/>
      <c r="D31" s="104"/>
      <c r="E31" s="70" t="str">
        <f>[1]Listas!B23</f>
        <v>la entidad elabora el sistema integrado de conservación -SIC, teniendo en cuenta los lineamientos dados por el Archivo General de la Nación.</v>
      </c>
      <c r="F31" s="69" t="s">
        <v>274</v>
      </c>
      <c r="G31" s="107"/>
      <c r="H31" s="129"/>
      <c r="I31" s="107"/>
      <c r="J31" s="110"/>
      <c r="K31" s="110"/>
      <c r="L31" s="132"/>
      <c r="M31" s="132"/>
      <c r="N31" s="136"/>
      <c r="O31" s="113"/>
      <c r="P31" s="113"/>
      <c r="Q31" s="113"/>
    </row>
    <row r="32" spans="1:17" ht="38.25">
      <c r="A32" s="91"/>
      <c r="B32" s="117"/>
      <c r="C32" s="121"/>
      <c r="D32" s="104"/>
      <c r="E32" s="70" t="str">
        <f>[1]Listas!B24</f>
        <v>La entidad implementa el sistema integrado de conservación y en él se establecen los planes de conservación de documentos físicos y el plan de preservación digital.</v>
      </c>
      <c r="F32" s="69"/>
      <c r="G32" s="107"/>
      <c r="H32" s="110" t="s">
        <v>243</v>
      </c>
      <c r="I32" s="107" t="s">
        <v>123</v>
      </c>
      <c r="J32" s="110"/>
      <c r="K32" s="110"/>
      <c r="L32" s="132"/>
      <c r="M32" s="132"/>
      <c r="N32" s="136"/>
      <c r="O32" s="113"/>
      <c r="P32" s="113"/>
      <c r="Q32" s="113"/>
    </row>
    <row r="33" spans="1:17" ht="25.5">
      <c r="A33" s="91"/>
      <c r="B33" s="117"/>
      <c r="C33" s="121"/>
      <c r="D33" s="104"/>
      <c r="E33" s="70" t="str">
        <f>[1]Listas!B25</f>
        <v>La entidad realiza seguimiento y control al Sistema Integrado de Conservación, a través de sus instrumentos de evaluación.</v>
      </c>
      <c r="F33" s="69"/>
      <c r="G33" s="107"/>
      <c r="H33" s="110"/>
      <c r="I33" s="107"/>
      <c r="J33" s="110"/>
      <c r="K33" s="110"/>
      <c r="L33" s="132"/>
      <c r="M33" s="132"/>
      <c r="N33" s="136"/>
      <c r="O33" s="113"/>
      <c r="P33" s="113"/>
      <c r="Q33" s="113"/>
    </row>
    <row r="34" spans="1:17" ht="27" customHeight="1">
      <c r="A34" s="91"/>
      <c r="B34" s="117"/>
      <c r="C34" s="121"/>
      <c r="D34" s="111" t="s">
        <v>25</v>
      </c>
      <c r="E34" s="70" t="str">
        <f>[1]Listas!B26</f>
        <v>la entidad realiza los procesos de mejora al sistema integrado de acuerdo con los hallazgos realizados durante el proceso de control y seguimiento.</v>
      </c>
      <c r="F34" s="69"/>
      <c r="G34" s="107"/>
      <c r="H34" s="110"/>
      <c r="I34" s="107"/>
      <c r="J34" s="110"/>
      <c r="K34" s="110"/>
      <c r="L34" s="132"/>
      <c r="M34" s="132"/>
      <c r="N34" s="136"/>
      <c r="O34" s="114"/>
      <c r="P34" s="114"/>
      <c r="Q34" s="114"/>
    </row>
    <row r="35" spans="1:17" ht="38.25">
      <c r="A35" s="91"/>
      <c r="B35" s="117"/>
      <c r="C35" s="121"/>
      <c r="D35" s="111"/>
      <c r="E35" s="70" t="str">
        <f>[1]Listas!B27</f>
        <v>La entidad carece de un plan de análisis de procesos y procedimientos de la producción documental.</v>
      </c>
      <c r="F35" s="76" t="s">
        <v>274</v>
      </c>
      <c r="G35" s="105" t="str">
        <f>IF(F35="X","INICIAL",IF(F36="X","BÁSICO",IF(F37="X","INTERMEDIO",IF(F38="X","AVANZADO 1",IF(F39="X","AVANZADO 2","")))))</f>
        <v>INICIAL</v>
      </c>
      <c r="H35" s="130" t="s">
        <v>244</v>
      </c>
      <c r="I35" s="109" t="s">
        <v>123</v>
      </c>
      <c r="J35" s="103"/>
      <c r="K35" s="103"/>
      <c r="L35" s="58" t="s">
        <v>501</v>
      </c>
      <c r="M35" s="58" t="s">
        <v>452</v>
      </c>
      <c r="N35" s="75">
        <v>45260</v>
      </c>
      <c r="O35" s="58"/>
      <c r="P35" s="58"/>
      <c r="Q35" s="58"/>
    </row>
    <row r="36" spans="1:17" ht="63.75">
      <c r="A36" s="91"/>
      <c r="B36" s="117"/>
      <c r="C36" s="121"/>
      <c r="D36" s="111"/>
      <c r="E36" s="70" t="str">
        <f>[1]Listas!B28</f>
        <v>La entidad a través de la oficina de planeación está desarrollando el análisis a los procesos y procedimientos de la producción documental, para identificar y eliminar duplicidad de funciones y barreras que impidan la oportuna, eficiente y eficaz prestación del servicio en la gestión de la entidad.</v>
      </c>
      <c r="F36" s="76"/>
      <c r="G36" s="105"/>
      <c r="H36" s="130"/>
      <c r="I36" s="109"/>
      <c r="J36" s="103"/>
      <c r="K36" s="103"/>
      <c r="L36" s="132" t="s">
        <v>502</v>
      </c>
      <c r="M36" s="132" t="s">
        <v>452</v>
      </c>
      <c r="N36" s="133">
        <v>45291</v>
      </c>
      <c r="O36" s="132"/>
      <c r="P36" s="132"/>
      <c r="Q36" s="132"/>
    </row>
    <row r="37" spans="1:17" ht="38.25">
      <c r="A37" s="91"/>
      <c r="B37" s="117"/>
      <c r="C37" s="121"/>
      <c r="D37" s="111"/>
      <c r="E37" s="70" t="str">
        <f>[1]Listas!B29</f>
        <v>La entidad genera estrategias para dar a conocer los procesos y procedimientos de la producción documental, para hacerlos más ágiles y oportunos.</v>
      </c>
      <c r="F37" s="76"/>
      <c r="G37" s="105"/>
      <c r="H37" s="130"/>
      <c r="I37" s="109"/>
      <c r="J37" s="103"/>
      <c r="K37" s="103"/>
      <c r="L37" s="132"/>
      <c r="M37" s="132"/>
      <c r="N37" s="132"/>
      <c r="O37" s="132"/>
      <c r="P37" s="132"/>
      <c r="Q37" s="132"/>
    </row>
    <row r="38" spans="1:17" ht="39.6" customHeight="1">
      <c r="A38" s="91"/>
      <c r="B38" s="117"/>
      <c r="C38" s="121"/>
      <c r="D38" s="111"/>
      <c r="E38" s="70" t="str">
        <f>[1]Listas!B30</f>
        <v>La entidad realiza seguimiento y control a los procesos y procedimientos de la producción documental con el fin de medir el avance de su implementación.</v>
      </c>
      <c r="F38" s="76"/>
      <c r="G38" s="105"/>
      <c r="H38" s="130" t="s">
        <v>245</v>
      </c>
      <c r="I38" s="109" t="s">
        <v>123</v>
      </c>
      <c r="J38" s="103"/>
      <c r="K38" s="103"/>
      <c r="L38" s="132" t="s">
        <v>503</v>
      </c>
      <c r="M38" s="132" t="s">
        <v>452</v>
      </c>
      <c r="N38" s="133">
        <v>45473</v>
      </c>
      <c r="O38" s="136"/>
      <c r="P38" s="132"/>
      <c r="Q38" s="132"/>
    </row>
    <row r="39" spans="1:17" ht="66.599999999999994" customHeight="1">
      <c r="A39" s="91"/>
      <c r="B39" s="117"/>
      <c r="C39" s="121"/>
      <c r="D39" s="104" t="s">
        <v>26</v>
      </c>
      <c r="E39" s="70" t="str">
        <f>[1]Listas!B31</f>
        <v>La entidad realiza procesos de mejora continua a los procesos y procedimientos de la producción documental, con el fin de generar mecanismos de actualización.</v>
      </c>
      <c r="F39" s="76"/>
      <c r="G39" s="105"/>
      <c r="H39" s="130"/>
      <c r="I39" s="109"/>
      <c r="J39" s="103"/>
      <c r="K39" s="103"/>
      <c r="L39" s="132"/>
      <c r="M39" s="132"/>
      <c r="N39" s="132"/>
      <c r="O39" s="136"/>
      <c r="P39" s="132"/>
      <c r="Q39" s="132"/>
    </row>
    <row r="40" spans="1:17" ht="76.5">
      <c r="A40" s="91"/>
      <c r="B40" s="117"/>
      <c r="C40" s="121"/>
      <c r="D40" s="104"/>
      <c r="E40" s="70" t="str">
        <f>[1]Listas!B32</f>
        <v>La entidad carece de una matriz de riesgos en gestión documental.</v>
      </c>
      <c r="F40" s="69"/>
      <c r="G40" s="107" t="str">
        <f>IF(F40="X","INICIAL",IF(F41="X","BÁSICO",IF(F42="X","INTERMEDIO",IF(F43="X","AVANZADO 1",IF(F44="X","AVANZADO 2","")))))</f>
        <v>BÁSICO</v>
      </c>
      <c r="H40" s="131" t="s">
        <v>246</v>
      </c>
      <c r="I40" s="107" t="s">
        <v>122</v>
      </c>
      <c r="J40" s="110"/>
      <c r="K40" s="110"/>
      <c r="L40" s="58" t="s">
        <v>504</v>
      </c>
      <c r="M40" s="58" t="s">
        <v>505</v>
      </c>
      <c r="N40" s="75">
        <v>45417</v>
      </c>
      <c r="O40" s="58"/>
      <c r="P40" s="58"/>
      <c r="Q40" s="58"/>
    </row>
    <row r="41" spans="1:17" ht="40.15" customHeight="1">
      <c r="A41" s="91"/>
      <c r="B41" s="117"/>
      <c r="C41" s="121"/>
      <c r="D41" s="104"/>
      <c r="E41" s="70" t="str">
        <f>[1]Listas!B33</f>
        <v>La entidad está desarrollando y articula la matriz de riegos en gestión documental, con la dependencia responsable de su gestión.</v>
      </c>
      <c r="F41" s="69" t="s">
        <v>274</v>
      </c>
      <c r="G41" s="107"/>
      <c r="H41" s="131"/>
      <c r="I41" s="107"/>
      <c r="J41" s="110"/>
      <c r="K41" s="110"/>
      <c r="L41" s="58" t="s">
        <v>506</v>
      </c>
      <c r="M41" s="58" t="s">
        <v>505</v>
      </c>
      <c r="N41" s="75">
        <v>45442</v>
      </c>
      <c r="O41" s="58"/>
      <c r="P41" s="58"/>
      <c r="Q41" s="58"/>
    </row>
    <row r="42" spans="1:17" ht="26.45" customHeight="1">
      <c r="A42" s="91"/>
      <c r="B42" s="117"/>
      <c r="C42" s="121"/>
      <c r="D42" s="104"/>
      <c r="E42" s="70" t="str">
        <f>[1]Listas!B34</f>
        <v>La entidad implementa la matriz de riesgo en gestión documental, para mejorar el control de riesgos y la seguridad de la información.</v>
      </c>
      <c r="F42" s="69"/>
      <c r="G42" s="107"/>
      <c r="H42" s="132" t="s">
        <v>247</v>
      </c>
      <c r="I42" s="107" t="s">
        <v>122</v>
      </c>
      <c r="J42" s="110"/>
      <c r="K42" s="110"/>
      <c r="L42" s="132" t="s">
        <v>507</v>
      </c>
      <c r="M42" s="132" t="s">
        <v>508</v>
      </c>
      <c r="N42" s="133">
        <v>45418</v>
      </c>
      <c r="O42" s="132"/>
      <c r="P42" s="132"/>
      <c r="Q42" s="132"/>
    </row>
    <row r="43" spans="1:17" ht="25.5">
      <c r="A43" s="91"/>
      <c r="B43" s="117"/>
      <c r="C43" s="121"/>
      <c r="D43" s="104"/>
      <c r="E43" s="70" t="str">
        <f>[1]Listas!B35</f>
        <v>La entidad realiza seguimiento y control a la matriz de riesgos en gestión documental.</v>
      </c>
      <c r="F43" s="69"/>
      <c r="G43" s="107"/>
      <c r="H43" s="132"/>
      <c r="I43" s="107"/>
      <c r="J43" s="110"/>
      <c r="K43" s="110"/>
      <c r="L43" s="132"/>
      <c r="M43" s="132"/>
      <c r="N43" s="132"/>
      <c r="O43" s="132"/>
      <c r="P43" s="132"/>
      <c r="Q43" s="132"/>
    </row>
    <row r="44" spans="1:17" ht="40.15" customHeight="1">
      <c r="A44" s="91"/>
      <c r="B44" s="118" t="s">
        <v>205</v>
      </c>
      <c r="C44" s="119" t="s">
        <v>208</v>
      </c>
      <c r="D44" s="120" t="s">
        <v>28</v>
      </c>
      <c r="E44" s="70" t="str">
        <f>[1]Listas!B36</f>
        <v>La entidad realiza procesos de mejora continua a la matriz de riesgos en gestión documental, con el fin de garantizar su eficacia y efectividad.</v>
      </c>
      <c r="F44" s="69"/>
      <c r="G44" s="107"/>
      <c r="H44" s="132"/>
      <c r="I44" s="107"/>
      <c r="J44" s="110"/>
      <c r="K44" s="110"/>
      <c r="L44" s="132"/>
      <c r="M44" s="132"/>
      <c r="N44" s="132"/>
      <c r="O44" s="132"/>
      <c r="P44" s="132"/>
      <c r="Q44" s="132"/>
    </row>
    <row r="45" spans="1:17" ht="26.45" customHeight="1">
      <c r="A45" s="91"/>
      <c r="B45" s="118"/>
      <c r="C45" s="119"/>
      <c r="D45" s="120"/>
      <c r="E45" s="70" t="str">
        <f>[1]Listas!B37</f>
        <v>La entidad carece de lineamientos para la articulación de la gestión documental con el plan estratégico institucional.</v>
      </c>
      <c r="F45" s="82"/>
      <c r="G45" s="105" t="str">
        <f>IF(F45="X","INICIAL",IF(F46="X","BÁSICO",IF(F47="X","INTERMEDIO",IF(F48="X","AVANZADO 1",IF(F49="X","AVANZADO 2","")))))</f>
        <v>BÁSICO</v>
      </c>
      <c r="H45" s="97" t="s">
        <v>249</v>
      </c>
      <c r="I45" s="109" t="s">
        <v>122</v>
      </c>
      <c r="J45" s="103" t="s">
        <v>252</v>
      </c>
      <c r="K45" s="103" t="s">
        <v>253</v>
      </c>
      <c r="L45" s="132" t="s">
        <v>509</v>
      </c>
      <c r="M45" s="132" t="s">
        <v>510</v>
      </c>
      <c r="N45" s="133">
        <v>45442</v>
      </c>
      <c r="O45" s="132"/>
      <c r="P45" s="132"/>
      <c r="Q45" s="132"/>
    </row>
    <row r="46" spans="1:17" ht="38.25">
      <c r="A46" s="91"/>
      <c r="B46" s="118"/>
      <c r="C46" s="119"/>
      <c r="D46" s="120"/>
      <c r="E46" s="70" t="str">
        <f>[1]Listas!B38</f>
        <v>La entidad está desarrollando estrategias y planes para lograr la articulación de la gestión documental con el plan estratégico institucional.</v>
      </c>
      <c r="F46" s="82" t="s">
        <v>274</v>
      </c>
      <c r="G46" s="105"/>
      <c r="H46" s="97"/>
      <c r="I46" s="109"/>
      <c r="J46" s="103"/>
      <c r="K46" s="103"/>
      <c r="L46" s="132"/>
      <c r="M46" s="132"/>
      <c r="N46" s="133"/>
      <c r="O46" s="132"/>
      <c r="P46" s="132"/>
      <c r="Q46" s="132"/>
    </row>
    <row r="47" spans="1:17" ht="25.5">
      <c r="A47" s="91"/>
      <c r="B47" s="118"/>
      <c r="C47" s="119"/>
      <c r="D47" s="120"/>
      <c r="E47" s="70" t="str">
        <f>[1]Listas!B39</f>
        <v>La entidad articula la gestión documental al plan estratégico institucional.</v>
      </c>
      <c r="F47" s="82"/>
      <c r="G47" s="105"/>
      <c r="H47" s="97" t="s">
        <v>250</v>
      </c>
      <c r="I47" s="109" t="s">
        <v>122</v>
      </c>
      <c r="J47" s="103"/>
      <c r="K47" s="103"/>
      <c r="L47" s="132"/>
      <c r="M47" s="132"/>
      <c r="N47" s="133"/>
      <c r="O47" s="132"/>
      <c r="P47" s="132"/>
      <c r="Q47" s="132"/>
    </row>
    <row r="48" spans="1:17" ht="38.25">
      <c r="A48" s="91"/>
      <c r="B48" s="118"/>
      <c r="C48" s="119"/>
      <c r="D48" s="120"/>
      <c r="E48" s="70" t="str">
        <f>[1]Listas!B40</f>
        <v xml:space="preserve">La entidad realiza seguimiento y control a la implementación de los lineamientos de la función archivística en los planes y estrategias de la institución. </v>
      </c>
      <c r="F48" s="82"/>
      <c r="G48" s="105"/>
      <c r="H48" s="97"/>
      <c r="I48" s="109"/>
      <c r="J48" s="103"/>
      <c r="K48" s="103"/>
      <c r="L48" s="132"/>
      <c r="M48" s="132"/>
      <c r="N48" s="133"/>
      <c r="O48" s="132"/>
      <c r="P48" s="132"/>
      <c r="Q48" s="132"/>
    </row>
    <row r="49" spans="1:17" ht="39.6" customHeight="1">
      <c r="A49" s="91"/>
      <c r="B49" s="118"/>
      <c r="C49" s="119"/>
      <c r="D49" s="120" t="s">
        <v>248</v>
      </c>
      <c r="E49" s="70" t="str">
        <f>[1]Listas!B41</f>
        <v>La entidad realiza procesos de mejora continua a las estrategias y planes de la institución para garantizar que la gestión documental se encuentra articulada y garantizar su desarrollo en la institución.</v>
      </c>
      <c r="F49" s="82"/>
      <c r="G49" s="105"/>
      <c r="H49" s="81" t="s">
        <v>251</v>
      </c>
      <c r="I49" s="79" t="s">
        <v>123</v>
      </c>
      <c r="J49" s="103"/>
      <c r="K49" s="103"/>
      <c r="L49" s="78" t="s">
        <v>511</v>
      </c>
      <c r="M49" s="58" t="s">
        <v>512</v>
      </c>
      <c r="N49" s="75">
        <v>45473</v>
      </c>
      <c r="O49" s="78"/>
      <c r="P49" s="78"/>
      <c r="Q49" s="78"/>
    </row>
    <row r="50" spans="1:17" ht="26.45" customHeight="1">
      <c r="A50" s="91"/>
      <c r="B50" s="118"/>
      <c r="C50" s="119"/>
      <c r="D50" s="120"/>
      <c r="E50" s="70" t="str">
        <f>[1]Listas!B42</f>
        <v>La entidad carece de la articulación de la política de gestión documental con las políticas de MIPG.</v>
      </c>
      <c r="F50" s="69"/>
      <c r="G50" s="107" t="str">
        <f>IF(F50="X","INICIAL",IF(F51="X","BÁSICO",IF(F52="X","INTERMEDIO",IF(F53="X","AVANZADO 1",IF(F54="X","AVANZADO 2","")))))</f>
        <v>BÁSICO</v>
      </c>
      <c r="H50" s="129" t="s">
        <v>254</v>
      </c>
      <c r="I50" s="107" t="s">
        <v>123</v>
      </c>
      <c r="J50" s="110" t="s">
        <v>255</v>
      </c>
      <c r="K50" s="110"/>
      <c r="L50" s="132" t="s">
        <v>513</v>
      </c>
      <c r="M50" s="132" t="s">
        <v>514</v>
      </c>
      <c r="N50" s="133">
        <v>45442</v>
      </c>
      <c r="O50" s="132"/>
      <c r="P50" s="132"/>
      <c r="Q50" s="132"/>
    </row>
    <row r="51" spans="1:17" ht="25.5">
      <c r="A51" s="91"/>
      <c r="B51" s="118"/>
      <c r="C51" s="119"/>
      <c r="D51" s="120"/>
      <c r="E51" s="70" t="str">
        <f>[1]Listas!B43</f>
        <v>La entidad está desarrollando la articulación de la política de gestión documental, con el apoyo del autodiagnóstico de MIPG.</v>
      </c>
      <c r="F51" s="69" t="s">
        <v>274</v>
      </c>
      <c r="G51" s="107"/>
      <c r="H51" s="129"/>
      <c r="I51" s="107"/>
      <c r="J51" s="110"/>
      <c r="K51" s="110"/>
      <c r="L51" s="132"/>
      <c r="M51" s="132"/>
      <c r="N51" s="132"/>
      <c r="O51" s="132"/>
      <c r="P51" s="132"/>
      <c r="Q51" s="132"/>
    </row>
    <row r="52" spans="1:17" ht="38.25">
      <c r="A52" s="91"/>
      <c r="B52" s="118"/>
      <c r="C52" s="119"/>
      <c r="D52" s="120"/>
      <c r="E52" s="70" t="str">
        <f>[1]Listas!B44</f>
        <v>La entidad articula la política de gestión documental definida por la alta dirección en el MIPG, con otras políticas y dimensiones del modelo.</v>
      </c>
      <c r="F52" s="69"/>
      <c r="G52" s="107"/>
      <c r="H52" s="129"/>
      <c r="I52" s="107"/>
      <c r="J52" s="110"/>
      <c r="K52" s="110"/>
      <c r="L52" s="132"/>
      <c r="M52" s="132"/>
      <c r="N52" s="132"/>
      <c r="O52" s="132"/>
      <c r="P52" s="132"/>
      <c r="Q52" s="132"/>
    </row>
    <row r="53" spans="1:17" ht="38.25">
      <c r="A53" s="91"/>
      <c r="B53" s="118"/>
      <c r="C53" s="119"/>
      <c r="D53" s="120"/>
      <c r="E53" s="70" t="str">
        <f>[1]Listas!B45</f>
        <v>La entidad realiza seguimiento y control a la articulación de la política de gestión documental, teniendo en cuenta los planes y programas de las políticas que incluye MIPG.</v>
      </c>
      <c r="F53" s="69"/>
      <c r="G53" s="107"/>
      <c r="H53" s="129"/>
      <c r="I53" s="107"/>
      <c r="J53" s="110"/>
      <c r="K53" s="110"/>
      <c r="L53" s="132"/>
      <c r="M53" s="132"/>
      <c r="N53" s="132"/>
      <c r="O53" s="132"/>
      <c r="P53" s="132"/>
      <c r="Q53" s="132"/>
    </row>
    <row r="54" spans="1:17" ht="66" customHeight="1">
      <c r="A54" s="91"/>
      <c r="B54" s="126" t="s">
        <v>206</v>
      </c>
      <c r="C54" s="123" t="s">
        <v>209</v>
      </c>
      <c r="D54" s="120" t="s">
        <v>31</v>
      </c>
      <c r="E54" s="70" t="str">
        <f>[1]Listas!B46</f>
        <v xml:space="preserve">La entidad realiza medidas de acción encaminadas a la mejora continua para alcanzar la excelencia, en la correcta articulación de la gestión documental con el MIPG. </v>
      </c>
      <c r="F54" s="69"/>
      <c r="G54" s="107"/>
      <c r="H54" s="129"/>
      <c r="I54" s="107"/>
      <c r="J54" s="110"/>
      <c r="K54" s="110"/>
      <c r="L54" s="132"/>
      <c r="M54" s="132"/>
      <c r="N54" s="132"/>
      <c r="O54" s="132"/>
      <c r="P54" s="132"/>
      <c r="Q54" s="132"/>
    </row>
    <row r="55" spans="1:17" ht="15.6" customHeight="1">
      <c r="A55" s="91"/>
      <c r="B55" s="127"/>
      <c r="C55" s="124"/>
      <c r="D55" s="120"/>
      <c r="E55" s="70" t="str">
        <f>[1]Listas!B47</f>
        <v>La entidad carece indicadores de gestión.</v>
      </c>
      <c r="F55" s="82"/>
      <c r="G55" s="105" t="str">
        <f>IF(F55="X","INICIAL",IF(F56="X","BÁSICO",IF(F57="X","INTERMEDIO",IF(F58="X","AVANZADO 1",IF(F59="X","AVANZADO 2","")))))</f>
        <v>INTERMEDIO</v>
      </c>
      <c r="H55" s="122" t="s">
        <v>256</v>
      </c>
      <c r="I55" s="109" t="s">
        <v>123</v>
      </c>
      <c r="J55" s="103"/>
      <c r="K55" s="103" t="s">
        <v>262</v>
      </c>
      <c r="L55" s="132" t="s">
        <v>515</v>
      </c>
      <c r="M55" s="132" t="s">
        <v>516</v>
      </c>
      <c r="N55" s="133">
        <v>45473</v>
      </c>
      <c r="O55" s="132"/>
      <c r="P55" s="132"/>
      <c r="Q55" s="132"/>
    </row>
    <row r="56" spans="1:17" ht="42" customHeight="1">
      <c r="A56" s="91"/>
      <c r="B56" s="127"/>
      <c r="C56" s="124"/>
      <c r="D56" s="120"/>
      <c r="E56" s="70" t="str">
        <f>[1]Listas!B48</f>
        <v>La entidad está elaborando los indicadores de gestión para observar el grado de avance de los planes y proyectos, que se establecieron en el PINAR.</v>
      </c>
      <c r="F56" s="82"/>
      <c r="G56" s="105"/>
      <c r="H56" s="122"/>
      <c r="I56" s="109"/>
      <c r="J56" s="103"/>
      <c r="K56" s="103"/>
      <c r="L56" s="132"/>
      <c r="M56" s="132"/>
      <c r="N56" s="132"/>
      <c r="O56" s="132"/>
      <c r="P56" s="132"/>
      <c r="Q56" s="132"/>
    </row>
    <row r="57" spans="1:17" ht="52.9" customHeight="1">
      <c r="A57" s="91"/>
      <c r="B57" s="127"/>
      <c r="C57" s="124"/>
      <c r="D57" s="120"/>
      <c r="E57" s="70" t="str">
        <f>[1]Listas!B49</f>
        <v>La entidad aplica los indicadores de gestión con el propósito de garantizar el cumplimiento de los planes y proyectos establecidos en el PINAR.</v>
      </c>
      <c r="F57" s="82" t="s">
        <v>274</v>
      </c>
      <c r="G57" s="105"/>
      <c r="H57" s="122"/>
      <c r="I57" s="109"/>
      <c r="J57" s="103"/>
      <c r="K57" s="103"/>
      <c r="L57" s="132"/>
      <c r="M57" s="132"/>
      <c r="N57" s="132"/>
      <c r="O57" s="132"/>
      <c r="P57" s="132"/>
      <c r="Q57" s="132"/>
    </row>
    <row r="58" spans="1:17" ht="51.75" customHeight="1">
      <c r="A58" s="91"/>
      <c r="B58" s="127"/>
      <c r="C58" s="124"/>
      <c r="D58" s="120"/>
      <c r="E58" s="70" t="str">
        <f>[1]Listas!B50</f>
        <v>La entidad realiza seguimiento y control a los planes de mejoramiento a través del instrumento de medición, con el fin de garantizar el cumplimiento y desarrollo de los planes y proyectos propuestos en el PINAR.</v>
      </c>
      <c r="F58" s="84"/>
      <c r="G58" s="105"/>
      <c r="H58" s="122"/>
      <c r="I58" s="109"/>
      <c r="J58" s="103"/>
      <c r="K58" s="103"/>
      <c r="L58" s="132"/>
      <c r="M58" s="132"/>
      <c r="N58" s="132"/>
      <c r="O58" s="132"/>
      <c r="P58" s="132"/>
      <c r="Q58" s="132"/>
    </row>
    <row r="59" spans="1:17" ht="66" customHeight="1">
      <c r="A59" s="91"/>
      <c r="B59" s="127"/>
      <c r="C59" s="124"/>
      <c r="D59" s="120" t="s">
        <v>32</v>
      </c>
      <c r="E59" s="70" t="str">
        <f>[1]Listas!B51</f>
        <v>La entidad realiza procesos de mejora continua al cumplimiento de los planes y proyectos establecidos en el PINAR.</v>
      </c>
      <c r="F59" s="84"/>
      <c r="G59" s="105"/>
      <c r="H59" s="122"/>
      <c r="I59" s="109"/>
      <c r="J59" s="103"/>
      <c r="K59" s="103"/>
      <c r="L59" s="132"/>
      <c r="M59" s="132"/>
      <c r="N59" s="132"/>
      <c r="O59" s="132"/>
      <c r="P59" s="132"/>
      <c r="Q59" s="132"/>
    </row>
    <row r="60" spans="1:17" ht="26.45" customHeight="1">
      <c r="A60" s="91"/>
      <c r="B60" s="127"/>
      <c r="C60" s="124"/>
      <c r="D60" s="120"/>
      <c r="E60" s="70" t="str">
        <f>[1]Listas!B52</f>
        <v>La entidad carece de controles para el desarrollo de la función archivística.</v>
      </c>
      <c r="F60" s="69"/>
      <c r="G60" s="107" t="str">
        <f>IF(F60="X","INICIAL",IF(F61="X","BÁSICO",IF(F62="X","INTERMEDIO",IF(F63="X","AVANZADO 1",IF(F64="X","AVANZADO 2","")))))</f>
        <v>INTERMEDIO</v>
      </c>
      <c r="H60" s="110" t="s">
        <v>257</v>
      </c>
      <c r="I60" s="107" t="s">
        <v>122</v>
      </c>
      <c r="J60" s="110" t="s">
        <v>260</v>
      </c>
      <c r="K60" s="110"/>
      <c r="L60" s="132" t="s">
        <v>517</v>
      </c>
      <c r="M60" s="132" t="s">
        <v>518</v>
      </c>
      <c r="N60" s="133">
        <v>45442</v>
      </c>
      <c r="O60" s="112"/>
      <c r="P60" s="112"/>
      <c r="Q60" s="112"/>
    </row>
    <row r="61" spans="1:17" ht="51">
      <c r="A61" s="91"/>
      <c r="B61" s="127"/>
      <c r="C61" s="124"/>
      <c r="D61" s="120"/>
      <c r="E61" s="70" t="str">
        <f>[1]Listas!B53</f>
        <v>La entidad desarrolla estrategias para que se elaboren los informes de gestión frente al cumplimiento de los indicares de gestión que se plantearon para el cumplimiento de actividades de la función archivística.</v>
      </c>
      <c r="F61" s="69"/>
      <c r="G61" s="107"/>
      <c r="H61" s="110"/>
      <c r="I61" s="107"/>
      <c r="J61" s="110"/>
      <c r="K61" s="110"/>
      <c r="L61" s="132"/>
      <c r="M61" s="132"/>
      <c r="N61" s="132"/>
      <c r="O61" s="113"/>
      <c r="P61" s="113"/>
      <c r="Q61" s="113"/>
    </row>
    <row r="62" spans="1:17" ht="38.25">
      <c r="A62" s="91"/>
      <c r="B62" s="127"/>
      <c r="C62" s="124"/>
      <c r="D62" s="120"/>
      <c r="E62" s="70" t="str">
        <f>[1]Listas!B54</f>
        <v>La entidad a través de la oficina de planeación, o quien haga sus veces, recepciona los informes de gestión del avance a las actividades de la función archivística.</v>
      </c>
      <c r="F62" s="69" t="s">
        <v>274</v>
      </c>
      <c r="G62" s="107"/>
      <c r="H62" s="110"/>
      <c r="I62" s="107"/>
      <c r="J62" s="110"/>
      <c r="K62" s="110"/>
      <c r="L62" s="132"/>
      <c r="M62" s="132"/>
      <c r="N62" s="132"/>
      <c r="O62" s="113"/>
      <c r="P62" s="113"/>
      <c r="Q62" s="113"/>
    </row>
    <row r="63" spans="1:17" ht="51">
      <c r="A63" s="91"/>
      <c r="B63" s="127"/>
      <c r="C63" s="124"/>
      <c r="D63" s="120"/>
      <c r="E63" s="70" t="str">
        <f>[1]Listas!B55</f>
        <v>La entidad a través de la oficina de planeación o quien haga sus veces realiza seguimiento y control a los informes de gestión para verificar el estado actual del desarrollo de las actividades de la función archivística.</v>
      </c>
      <c r="F63" s="69"/>
      <c r="G63" s="107"/>
      <c r="H63" s="110"/>
      <c r="I63" s="107"/>
      <c r="J63" s="110"/>
      <c r="K63" s="110"/>
      <c r="L63" s="132"/>
      <c r="M63" s="132"/>
      <c r="N63" s="132"/>
      <c r="O63" s="113"/>
      <c r="P63" s="113"/>
      <c r="Q63" s="113"/>
    </row>
    <row r="64" spans="1:17" ht="39.6" customHeight="1">
      <c r="A64" s="91"/>
      <c r="B64" s="127"/>
      <c r="C64" s="124"/>
      <c r="D64" s="93" t="s">
        <v>33</v>
      </c>
      <c r="E64" s="70" t="str">
        <f>[1]Listas!B56</f>
        <v>La entidad a través de los informes de gestión genera procesos de mejora continua al desarrollo de la función archivística.</v>
      </c>
      <c r="F64" s="69"/>
      <c r="G64" s="107"/>
      <c r="H64" s="110"/>
      <c r="I64" s="107"/>
      <c r="J64" s="110"/>
      <c r="K64" s="110"/>
      <c r="L64" s="132"/>
      <c r="M64" s="132"/>
      <c r="N64" s="132"/>
      <c r="O64" s="114"/>
      <c r="P64" s="114"/>
      <c r="Q64" s="114"/>
    </row>
    <row r="65" spans="1:17" ht="15.6" customHeight="1">
      <c r="A65" s="91"/>
      <c r="B65" s="127"/>
      <c r="C65" s="124"/>
      <c r="D65" s="94"/>
      <c r="E65" s="70" t="str">
        <f>[1]Listas!B57</f>
        <v>La entidad carece de programas de auditoría y control.</v>
      </c>
      <c r="F65" s="76"/>
      <c r="G65" s="105" t="str">
        <f>IF(F65="X","INICIAL",IF(F66="X","BÁSICO",IF(F67="X","INTERMEDIO",IF(F68="X","AVANZADO 1",IF(F69="X","AVANZADO 2","")))))</f>
        <v>AVANZADO 1</v>
      </c>
      <c r="H65" s="108" t="s">
        <v>258</v>
      </c>
      <c r="I65" s="109" t="s">
        <v>123</v>
      </c>
      <c r="J65" s="103" t="s">
        <v>260</v>
      </c>
      <c r="K65" s="103" t="s">
        <v>261</v>
      </c>
      <c r="L65" s="132" t="s">
        <v>519</v>
      </c>
      <c r="M65" s="132" t="s">
        <v>452</v>
      </c>
      <c r="N65" s="133">
        <v>45412</v>
      </c>
      <c r="O65" s="112"/>
      <c r="P65" s="112"/>
      <c r="Q65" s="112"/>
    </row>
    <row r="66" spans="1:17" ht="25.5">
      <c r="A66" s="91"/>
      <c r="B66" s="127"/>
      <c r="C66" s="124"/>
      <c r="D66" s="94"/>
      <c r="E66" s="70" t="str">
        <f>[1]Listas!B58</f>
        <v>La entidad se encuentra elaborando el programa de auditoría y control.</v>
      </c>
      <c r="F66" s="76"/>
      <c r="G66" s="105"/>
      <c r="H66" s="108"/>
      <c r="I66" s="109"/>
      <c r="J66" s="103"/>
      <c r="K66" s="103"/>
      <c r="L66" s="132"/>
      <c r="M66" s="132"/>
      <c r="N66" s="132"/>
      <c r="O66" s="113"/>
      <c r="P66" s="113"/>
      <c r="Q66" s="113"/>
    </row>
    <row r="67" spans="1:17" ht="25.5">
      <c r="A67" s="91"/>
      <c r="B67" s="127"/>
      <c r="C67" s="124"/>
      <c r="D67" s="94"/>
      <c r="E67" s="70" t="str">
        <f>[1]Listas!B59</f>
        <v>La entidad implementa el programa de auditoría y control e incluye la función archivística y los procesos de la gestión documental.</v>
      </c>
      <c r="F67" s="76"/>
      <c r="G67" s="105"/>
      <c r="H67" s="108"/>
      <c r="I67" s="109"/>
      <c r="J67" s="103"/>
      <c r="K67" s="103"/>
      <c r="L67" s="132"/>
      <c r="M67" s="132"/>
      <c r="N67" s="132"/>
      <c r="O67" s="113"/>
      <c r="P67" s="113"/>
      <c r="Q67" s="113"/>
    </row>
    <row r="68" spans="1:17" ht="51.75" customHeight="1">
      <c r="A68" s="91"/>
      <c r="B68" s="127"/>
      <c r="C68" s="124"/>
      <c r="D68" s="94"/>
      <c r="E68" s="70" t="str">
        <f>[1]Listas!B60</f>
        <v>La entidad realiza seguimiento y control a la función archivística a través del Programa de auditoría y control, con el fin de garantizar el cumplimiento y desarrollo de los planes y proyectos propuestos en el PINAR y PGD.</v>
      </c>
      <c r="F68" s="76" t="s">
        <v>488</v>
      </c>
      <c r="G68" s="105"/>
      <c r="H68" s="108" t="s">
        <v>259</v>
      </c>
      <c r="I68" s="109" t="s">
        <v>123</v>
      </c>
      <c r="J68" s="103"/>
      <c r="K68" s="103"/>
      <c r="L68" s="132"/>
      <c r="M68" s="132"/>
      <c r="N68" s="132"/>
      <c r="O68" s="113"/>
      <c r="P68" s="113"/>
      <c r="Q68" s="113"/>
    </row>
    <row r="69" spans="1:17" ht="42.75" customHeight="1">
      <c r="A69" s="92"/>
      <c r="B69" s="128"/>
      <c r="C69" s="125"/>
      <c r="D69" s="95"/>
      <c r="E69" s="70" t="str">
        <f>[1]Listas!B61</f>
        <v>La entidad realiza procesos de mejora continua, como resultado de las observaciones y hallazgos encontrados a los procesos de la gestión documental y la función archivística.</v>
      </c>
      <c r="F69" s="76"/>
      <c r="G69" s="105"/>
      <c r="H69" s="108"/>
      <c r="I69" s="109"/>
      <c r="J69" s="103"/>
      <c r="K69" s="103"/>
      <c r="L69" s="132"/>
      <c r="M69" s="132"/>
      <c r="N69" s="132"/>
      <c r="O69" s="114"/>
      <c r="P69" s="114"/>
      <c r="Q69" s="114"/>
    </row>
    <row r="70" spans="1:17" s="63" customFormat="1" ht="15.75" customHeight="1">
      <c r="A70" s="98"/>
      <c r="B70" s="98"/>
      <c r="C70" s="98"/>
      <c r="D70" s="98"/>
      <c r="E70" s="98"/>
      <c r="F70" s="98"/>
      <c r="G70" s="98"/>
      <c r="H70" s="98"/>
      <c r="I70" s="98"/>
      <c r="J70" s="98"/>
      <c r="K70" s="98"/>
      <c r="L70" s="98"/>
      <c r="M70" s="98"/>
      <c r="N70" s="98"/>
      <c r="O70" s="98"/>
      <c r="P70" s="98"/>
      <c r="Q70" s="98"/>
    </row>
    <row r="71" spans="1:17" s="63" customFormat="1">
      <c r="A71" s="96" t="s">
        <v>546</v>
      </c>
      <c r="B71" s="96"/>
      <c r="C71" s="96"/>
      <c r="D71" s="96"/>
      <c r="E71" s="96"/>
      <c r="F71" s="65"/>
      <c r="G71" s="97"/>
      <c r="H71" s="97"/>
      <c r="I71" s="97"/>
    </row>
    <row r="72" spans="1:17" s="63" customFormat="1">
      <c r="A72" s="96"/>
      <c r="B72" s="96"/>
      <c r="C72" s="96"/>
      <c r="D72" s="96"/>
      <c r="E72" s="96"/>
      <c r="F72" s="65"/>
      <c r="G72" s="97"/>
      <c r="H72" s="97"/>
      <c r="I72" s="97"/>
    </row>
    <row r="73" spans="1:17" s="63" customFormat="1">
      <c r="A73" s="96" t="s">
        <v>547</v>
      </c>
      <c r="B73" s="96"/>
      <c r="C73" s="96"/>
      <c r="D73" s="96"/>
      <c r="E73" s="96"/>
      <c r="F73" s="65"/>
      <c r="G73" s="97"/>
      <c r="H73" s="97"/>
      <c r="I73" s="97"/>
    </row>
    <row r="74" spans="1:17" s="63" customFormat="1">
      <c r="A74" s="96"/>
      <c r="B74" s="96"/>
      <c r="C74" s="96"/>
      <c r="D74" s="96"/>
      <c r="E74" s="96"/>
      <c r="F74" s="65"/>
      <c r="G74" s="97"/>
      <c r="H74" s="97"/>
      <c r="I74" s="97"/>
    </row>
    <row r="75" spans="1:17" s="63" customFormat="1">
      <c r="F75" s="65"/>
      <c r="I75" s="66"/>
    </row>
    <row r="76" spans="1:17" s="63" customFormat="1">
      <c r="F76" s="65"/>
      <c r="I76" s="66"/>
    </row>
    <row r="77" spans="1:17" s="63" customFormat="1">
      <c r="F77" s="65"/>
      <c r="I77" s="66"/>
    </row>
    <row r="78" spans="1:17" s="63" customFormat="1">
      <c r="F78" s="65"/>
      <c r="I78" s="66"/>
    </row>
    <row r="79" spans="1:17" s="63" customFormat="1">
      <c r="F79" s="65"/>
      <c r="I79" s="66"/>
    </row>
    <row r="80" spans="1:17" s="63" customFormat="1">
      <c r="F80" s="65"/>
      <c r="I80" s="66"/>
    </row>
    <row r="81" spans="6:9" s="63" customFormat="1">
      <c r="F81" s="65"/>
      <c r="I81" s="66"/>
    </row>
    <row r="82" spans="6:9" s="63" customFormat="1">
      <c r="F82" s="65"/>
      <c r="I82" s="66"/>
    </row>
    <row r="83" spans="6:9" s="63" customFormat="1">
      <c r="F83" s="65"/>
      <c r="I83" s="66"/>
    </row>
    <row r="84" spans="6:9" s="63" customFormat="1">
      <c r="F84" s="65"/>
      <c r="I84" s="66"/>
    </row>
    <row r="85" spans="6:9" s="63" customFormat="1">
      <c r="F85" s="65"/>
      <c r="I85" s="66"/>
    </row>
    <row r="86" spans="6:9" s="63" customFormat="1">
      <c r="F86" s="65"/>
      <c r="I86" s="66"/>
    </row>
    <row r="87" spans="6:9" s="63" customFormat="1">
      <c r="F87" s="65"/>
      <c r="I87" s="66"/>
    </row>
    <row r="88" spans="6:9" s="63" customFormat="1">
      <c r="F88" s="65"/>
      <c r="I88" s="66"/>
    </row>
    <row r="89" spans="6:9" s="63" customFormat="1">
      <c r="F89" s="65"/>
      <c r="I89" s="66"/>
    </row>
    <row r="90" spans="6:9" s="63" customFormat="1">
      <c r="F90" s="65"/>
      <c r="I90" s="66"/>
    </row>
    <row r="91" spans="6:9" s="63" customFormat="1">
      <c r="F91" s="65"/>
      <c r="I91" s="66"/>
    </row>
    <row r="92" spans="6:9" s="63" customFormat="1">
      <c r="F92" s="65"/>
      <c r="I92" s="66"/>
    </row>
    <row r="93" spans="6:9" s="63" customFormat="1">
      <c r="F93" s="65"/>
      <c r="I93" s="66"/>
    </row>
    <row r="94" spans="6:9" s="63" customFormat="1">
      <c r="F94" s="65"/>
      <c r="I94" s="66"/>
    </row>
    <row r="95" spans="6:9" s="63" customFormat="1">
      <c r="F95" s="65"/>
      <c r="I95" s="66"/>
    </row>
    <row r="96" spans="6:9" s="63" customFormat="1">
      <c r="F96" s="65"/>
      <c r="I96" s="66"/>
    </row>
    <row r="97" spans="6:9" s="63" customFormat="1">
      <c r="F97" s="65"/>
      <c r="I97" s="66"/>
    </row>
    <row r="98" spans="6:9" s="63" customFormat="1">
      <c r="F98" s="65"/>
      <c r="I98" s="66"/>
    </row>
    <row r="99" spans="6:9" s="63" customFormat="1">
      <c r="F99" s="65"/>
      <c r="I99" s="66"/>
    </row>
    <row r="100" spans="6:9" s="63" customFormat="1">
      <c r="F100" s="65"/>
      <c r="I100" s="66"/>
    </row>
    <row r="101" spans="6:9" s="63" customFormat="1">
      <c r="F101" s="65"/>
      <c r="I101" s="66"/>
    </row>
    <row r="102" spans="6:9" s="63" customFormat="1">
      <c r="F102" s="65"/>
      <c r="I102" s="66"/>
    </row>
    <row r="103" spans="6:9" s="63" customFormat="1">
      <c r="F103" s="65"/>
      <c r="I103" s="66"/>
    </row>
    <row r="104" spans="6:9" s="63" customFormat="1">
      <c r="F104" s="65"/>
      <c r="I104" s="66"/>
    </row>
    <row r="105" spans="6:9" s="63" customFormat="1">
      <c r="F105" s="65"/>
      <c r="I105" s="66"/>
    </row>
    <row r="106" spans="6:9" s="63" customFormat="1">
      <c r="F106" s="65"/>
      <c r="I106" s="66"/>
    </row>
    <row r="107" spans="6:9" s="63" customFormat="1">
      <c r="F107" s="65"/>
      <c r="I107" s="66"/>
    </row>
    <row r="108" spans="6:9" s="63" customFormat="1">
      <c r="F108" s="65"/>
      <c r="I108" s="66"/>
    </row>
    <row r="109" spans="6:9" s="63" customFormat="1">
      <c r="F109" s="65"/>
      <c r="I109" s="66"/>
    </row>
    <row r="110" spans="6:9" s="63" customFormat="1">
      <c r="F110" s="65"/>
      <c r="I110" s="66"/>
    </row>
    <row r="111" spans="6:9" s="63" customFormat="1">
      <c r="F111" s="65"/>
      <c r="I111" s="66"/>
    </row>
    <row r="112" spans="6:9" s="63" customFormat="1">
      <c r="F112" s="65"/>
      <c r="I112" s="66"/>
    </row>
    <row r="113" spans="6:9" s="63" customFormat="1">
      <c r="F113" s="65"/>
      <c r="I113" s="66"/>
    </row>
    <row r="114" spans="6:9" s="63" customFormat="1">
      <c r="F114" s="65"/>
      <c r="I114" s="66"/>
    </row>
    <row r="115" spans="6:9" s="63" customFormat="1">
      <c r="F115" s="65"/>
      <c r="I115" s="66"/>
    </row>
    <row r="116" spans="6:9" s="63" customFormat="1">
      <c r="F116" s="65"/>
      <c r="I116" s="66"/>
    </row>
    <row r="117" spans="6:9" s="63" customFormat="1">
      <c r="F117" s="65"/>
      <c r="I117" s="66"/>
    </row>
    <row r="118" spans="6:9" s="63" customFormat="1">
      <c r="F118" s="65"/>
      <c r="I118" s="66"/>
    </row>
    <row r="119" spans="6:9" s="63" customFormat="1">
      <c r="F119" s="65"/>
      <c r="I119" s="66"/>
    </row>
    <row r="120" spans="6:9" s="63" customFormat="1">
      <c r="F120" s="65"/>
      <c r="I120" s="66"/>
    </row>
    <row r="121" spans="6:9" s="63" customFormat="1">
      <c r="F121" s="65"/>
      <c r="I121" s="66"/>
    </row>
    <row r="122" spans="6:9" s="63" customFormat="1">
      <c r="F122" s="65"/>
      <c r="I122" s="66"/>
    </row>
    <row r="123" spans="6:9" s="63" customFormat="1">
      <c r="F123" s="65"/>
      <c r="I123" s="66"/>
    </row>
    <row r="124" spans="6:9" s="63" customFormat="1">
      <c r="F124" s="65"/>
      <c r="I124" s="66"/>
    </row>
    <row r="125" spans="6:9" s="63" customFormat="1">
      <c r="F125" s="65"/>
      <c r="I125" s="66"/>
    </row>
    <row r="126" spans="6:9" s="63" customFormat="1">
      <c r="F126" s="65"/>
      <c r="I126" s="66"/>
    </row>
    <row r="127" spans="6:9" s="63" customFormat="1">
      <c r="F127" s="65"/>
      <c r="I127" s="66"/>
    </row>
    <row r="128" spans="6:9" s="63" customFormat="1">
      <c r="F128" s="65"/>
      <c r="I128" s="66"/>
    </row>
    <row r="129" spans="6:9" s="63" customFormat="1">
      <c r="F129" s="65"/>
      <c r="I129" s="66"/>
    </row>
    <row r="130" spans="6:9" s="63" customFormat="1">
      <c r="F130" s="65"/>
      <c r="I130" s="66"/>
    </row>
    <row r="131" spans="6:9" s="63" customFormat="1">
      <c r="F131" s="65"/>
      <c r="I131" s="66"/>
    </row>
    <row r="132" spans="6:9" s="63" customFormat="1">
      <c r="F132" s="65"/>
      <c r="I132" s="66"/>
    </row>
    <row r="133" spans="6:9" s="63" customFormat="1">
      <c r="F133" s="65"/>
      <c r="I133" s="66"/>
    </row>
    <row r="134" spans="6:9" s="63" customFormat="1">
      <c r="F134" s="65"/>
      <c r="I134" s="66"/>
    </row>
    <row r="135" spans="6:9" s="63" customFormat="1">
      <c r="F135" s="65"/>
      <c r="I135" s="66"/>
    </row>
    <row r="136" spans="6:9" s="63" customFormat="1">
      <c r="F136" s="65"/>
      <c r="I136" s="66"/>
    </row>
    <row r="137" spans="6:9" s="63" customFormat="1">
      <c r="F137" s="65"/>
      <c r="I137" s="66"/>
    </row>
    <row r="138" spans="6:9" s="63" customFormat="1">
      <c r="F138" s="65"/>
      <c r="I138" s="66"/>
    </row>
    <row r="139" spans="6:9" s="63" customFormat="1">
      <c r="F139" s="65"/>
      <c r="I139" s="66"/>
    </row>
    <row r="140" spans="6:9" s="63" customFormat="1">
      <c r="F140" s="65"/>
      <c r="I140" s="66"/>
    </row>
    <row r="141" spans="6:9" s="63" customFormat="1">
      <c r="F141" s="65"/>
      <c r="I141" s="66"/>
    </row>
    <row r="142" spans="6:9" s="63" customFormat="1">
      <c r="F142" s="65"/>
      <c r="I142" s="66"/>
    </row>
    <row r="143" spans="6:9" s="63" customFormat="1">
      <c r="F143" s="65"/>
      <c r="I143" s="66"/>
    </row>
    <row r="144" spans="6:9" s="63" customFormat="1">
      <c r="F144" s="65"/>
      <c r="I144" s="66"/>
    </row>
    <row r="145" spans="6:9" s="63" customFormat="1">
      <c r="F145" s="65"/>
      <c r="I145" s="66"/>
    </row>
    <row r="146" spans="6:9" s="63" customFormat="1">
      <c r="F146" s="65"/>
      <c r="I146" s="66"/>
    </row>
    <row r="147" spans="6:9" s="63" customFormat="1">
      <c r="F147" s="65"/>
      <c r="I147" s="66"/>
    </row>
    <row r="148" spans="6:9" s="63" customFormat="1">
      <c r="F148" s="65"/>
      <c r="I148" s="66"/>
    </row>
    <row r="149" spans="6:9">
      <c r="I149" s="3"/>
    </row>
    <row r="150" spans="6:9">
      <c r="I150" s="3"/>
    </row>
    <row r="151" spans="6:9">
      <c r="I151" s="3"/>
    </row>
    <row r="152" spans="6:9">
      <c r="I152" s="3"/>
    </row>
    <row r="153" spans="6:9">
      <c r="I153" s="3"/>
    </row>
    <row r="154" spans="6:9">
      <c r="I154" s="3"/>
    </row>
    <row r="155" spans="6:9">
      <c r="I155" s="3"/>
    </row>
    <row r="156" spans="6:9">
      <c r="I156" s="3"/>
    </row>
    <row r="157" spans="6:9">
      <c r="I157" s="3"/>
    </row>
    <row r="158" spans="6:9">
      <c r="I158" s="3"/>
    </row>
    <row r="159" spans="6:9">
      <c r="I159" s="3"/>
    </row>
    <row r="160" spans="6:9">
      <c r="I160" s="3"/>
    </row>
    <row r="161" spans="9:9">
      <c r="I161" s="3"/>
    </row>
    <row r="162" spans="9:9">
      <c r="I162" s="3"/>
    </row>
    <row r="163" spans="9:9">
      <c r="I163" s="3"/>
    </row>
    <row r="164" spans="9:9">
      <c r="I164" s="3"/>
    </row>
    <row r="165" spans="9:9">
      <c r="I165" s="3"/>
    </row>
    <row r="166" spans="9:9">
      <c r="I166" s="3"/>
    </row>
    <row r="167" spans="9:9">
      <c r="I167" s="3"/>
    </row>
    <row r="168" spans="9:9">
      <c r="I168" s="3"/>
    </row>
    <row r="169" spans="9:9">
      <c r="I169" s="3"/>
    </row>
    <row r="170" spans="9:9">
      <c r="I170" s="3"/>
    </row>
    <row r="171" spans="9:9">
      <c r="I171" s="3"/>
    </row>
    <row r="172" spans="9:9">
      <c r="I172" s="3"/>
    </row>
    <row r="173" spans="9:9">
      <c r="I173" s="3"/>
    </row>
    <row r="174" spans="9:9">
      <c r="I174" s="3"/>
    </row>
    <row r="175" spans="9:9">
      <c r="I175" s="3"/>
    </row>
    <row r="176" spans="9:9">
      <c r="I176" s="3"/>
    </row>
    <row r="177" spans="9:9">
      <c r="I177" s="3"/>
    </row>
    <row r="178" spans="9:9">
      <c r="I178" s="3"/>
    </row>
    <row r="179" spans="9:9">
      <c r="I179" s="3"/>
    </row>
    <row r="180" spans="9:9">
      <c r="I180" s="3"/>
    </row>
    <row r="181" spans="9:9">
      <c r="I181" s="3"/>
    </row>
    <row r="182" spans="9:9">
      <c r="I182" s="3"/>
    </row>
    <row r="183" spans="9:9">
      <c r="I183" s="3"/>
    </row>
    <row r="184" spans="9:9">
      <c r="I184" s="3"/>
    </row>
    <row r="185" spans="9:9">
      <c r="I185" s="3"/>
    </row>
    <row r="186" spans="9:9">
      <c r="I186" s="3"/>
    </row>
    <row r="187" spans="9:9">
      <c r="I187" s="3"/>
    </row>
    <row r="188" spans="9:9">
      <c r="I188" s="3"/>
    </row>
    <row r="189" spans="9:9">
      <c r="I189" s="3"/>
    </row>
    <row r="190" spans="9:9">
      <c r="I190" s="3"/>
    </row>
    <row r="191" spans="9:9">
      <c r="I191" s="3"/>
    </row>
    <row r="192" spans="9:9">
      <c r="I192" s="3"/>
    </row>
    <row r="193" spans="9:9">
      <c r="I193" s="3"/>
    </row>
    <row r="194" spans="9:9">
      <c r="I194" s="3"/>
    </row>
    <row r="195" spans="9:9">
      <c r="I195" s="3"/>
    </row>
    <row r="196" spans="9:9">
      <c r="I196" s="3"/>
    </row>
    <row r="197" spans="9:9">
      <c r="I197" s="3"/>
    </row>
    <row r="198" spans="9:9">
      <c r="I198" s="3"/>
    </row>
    <row r="199" spans="9:9">
      <c r="I199" s="3"/>
    </row>
    <row r="200" spans="9:9">
      <c r="I200" s="3"/>
    </row>
    <row r="201" spans="9:9">
      <c r="I201" s="3"/>
    </row>
    <row r="202" spans="9:9">
      <c r="I202" s="3"/>
    </row>
    <row r="203" spans="9:9">
      <c r="I203" s="3"/>
    </row>
    <row r="204" spans="9:9">
      <c r="I204" s="3"/>
    </row>
    <row r="205" spans="9:9">
      <c r="I205" s="3"/>
    </row>
    <row r="206" spans="9:9">
      <c r="I206" s="3"/>
    </row>
    <row r="207" spans="9:9">
      <c r="I207" s="3"/>
    </row>
    <row r="208" spans="9:9">
      <c r="I208" s="3"/>
    </row>
    <row r="209" spans="9:9">
      <c r="I209" s="3"/>
    </row>
    <row r="210" spans="9:9">
      <c r="I210" s="3"/>
    </row>
    <row r="211" spans="9:9">
      <c r="I211" s="3"/>
    </row>
    <row r="212" spans="9:9">
      <c r="I212" s="3"/>
    </row>
    <row r="213" spans="9:9">
      <c r="I213" s="3"/>
    </row>
    <row r="214" spans="9:9">
      <c r="I214" s="3"/>
    </row>
    <row r="215" spans="9:9">
      <c r="I215" s="3"/>
    </row>
    <row r="216" spans="9:9">
      <c r="I216" s="3"/>
    </row>
    <row r="217" spans="9:9">
      <c r="I217" s="3"/>
    </row>
    <row r="218" spans="9:9">
      <c r="I218" s="3"/>
    </row>
    <row r="219" spans="9:9">
      <c r="I219" s="3"/>
    </row>
    <row r="220" spans="9:9">
      <c r="I220" s="3"/>
    </row>
    <row r="221" spans="9:9">
      <c r="I221" s="3"/>
    </row>
    <row r="222" spans="9:9">
      <c r="I222" s="3"/>
    </row>
    <row r="223" spans="9:9">
      <c r="I223" s="3"/>
    </row>
    <row r="224" spans="9:9">
      <c r="I224" s="3"/>
    </row>
    <row r="225" spans="9:9">
      <c r="I225" s="3"/>
    </row>
    <row r="226" spans="9:9">
      <c r="I226" s="3"/>
    </row>
    <row r="227" spans="9:9">
      <c r="I227" s="3"/>
    </row>
    <row r="228" spans="9:9">
      <c r="I228" s="3"/>
    </row>
    <row r="229" spans="9:9">
      <c r="I229" s="3"/>
    </row>
    <row r="230" spans="9:9">
      <c r="I230" s="3"/>
    </row>
    <row r="231" spans="9:9">
      <c r="I231" s="3"/>
    </row>
    <row r="232" spans="9:9">
      <c r="I232" s="3"/>
    </row>
    <row r="233" spans="9:9">
      <c r="I233" s="3"/>
    </row>
    <row r="234" spans="9:9">
      <c r="I234" s="3"/>
    </row>
    <row r="235" spans="9:9">
      <c r="I235" s="3"/>
    </row>
    <row r="236" spans="9:9">
      <c r="I236" s="3"/>
    </row>
    <row r="237" spans="9:9">
      <c r="I237" s="3"/>
    </row>
    <row r="238" spans="9:9">
      <c r="I238" s="3"/>
    </row>
    <row r="239" spans="9:9">
      <c r="I239" s="3"/>
    </row>
    <row r="240" spans="9:9">
      <c r="I240" s="3"/>
    </row>
    <row r="241" spans="9:9">
      <c r="I241" s="3"/>
    </row>
    <row r="242" spans="9:9">
      <c r="I242" s="3"/>
    </row>
    <row r="243" spans="9:9">
      <c r="I243" s="3"/>
    </row>
    <row r="244" spans="9:9">
      <c r="I244" s="3"/>
    </row>
    <row r="245" spans="9:9">
      <c r="I245" s="3"/>
    </row>
    <row r="246" spans="9:9">
      <c r="I246" s="3"/>
    </row>
    <row r="247" spans="9:9">
      <c r="I247" s="3"/>
    </row>
    <row r="248" spans="9:9">
      <c r="I248" s="3"/>
    </row>
    <row r="249" spans="9:9">
      <c r="I249" s="3"/>
    </row>
    <row r="250" spans="9:9">
      <c r="I250" s="3"/>
    </row>
    <row r="251" spans="9:9">
      <c r="I251" s="3"/>
    </row>
    <row r="252" spans="9:9">
      <c r="I252" s="3"/>
    </row>
    <row r="253" spans="9:9">
      <c r="I253" s="3"/>
    </row>
    <row r="254" spans="9:9">
      <c r="I254" s="3"/>
    </row>
    <row r="255" spans="9:9">
      <c r="I255" s="3"/>
    </row>
    <row r="256" spans="9:9">
      <c r="I256" s="3"/>
    </row>
    <row r="257" spans="9:9">
      <c r="I257" s="3"/>
    </row>
    <row r="258" spans="9:9">
      <c r="I258" s="3"/>
    </row>
    <row r="259" spans="9:9">
      <c r="I259" s="3"/>
    </row>
    <row r="260" spans="9:9">
      <c r="I260" s="3"/>
    </row>
    <row r="261" spans="9:9">
      <c r="I261" s="3"/>
    </row>
    <row r="262" spans="9:9">
      <c r="I262" s="3"/>
    </row>
    <row r="263" spans="9:9">
      <c r="I263" s="3"/>
    </row>
    <row r="264" spans="9:9">
      <c r="I264" s="3"/>
    </row>
    <row r="265" spans="9:9">
      <c r="I265" s="3"/>
    </row>
    <row r="266" spans="9:9">
      <c r="I266" s="3"/>
    </row>
    <row r="267" spans="9:9">
      <c r="I267" s="3"/>
    </row>
    <row r="268" spans="9:9">
      <c r="I268" s="3"/>
    </row>
    <row r="269" spans="9:9">
      <c r="I269" s="3"/>
    </row>
    <row r="270" spans="9:9">
      <c r="I270" s="3"/>
    </row>
    <row r="271" spans="9:9">
      <c r="I271" s="3"/>
    </row>
    <row r="272" spans="9:9">
      <c r="I272" s="3"/>
    </row>
    <row r="273" spans="9:9">
      <c r="I273" s="3"/>
    </row>
    <row r="274" spans="9:9">
      <c r="I274" s="3"/>
    </row>
    <row r="275" spans="9:9">
      <c r="I275" s="3"/>
    </row>
    <row r="276" spans="9:9">
      <c r="I276" s="3"/>
    </row>
    <row r="277" spans="9:9">
      <c r="I277" s="3"/>
    </row>
    <row r="278" spans="9:9">
      <c r="I278" s="3"/>
    </row>
    <row r="279" spans="9:9">
      <c r="I279" s="3"/>
    </row>
    <row r="280" spans="9:9">
      <c r="I280" s="3"/>
    </row>
    <row r="281" spans="9:9">
      <c r="I281" s="3"/>
    </row>
    <row r="282" spans="9:9">
      <c r="I282" s="3"/>
    </row>
    <row r="283" spans="9:9">
      <c r="I283" s="3"/>
    </row>
    <row r="284" spans="9:9">
      <c r="I284" s="3"/>
    </row>
    <row r="285" spans="9:9">
      <c r="I285" s="3"/>
    </row>
    <row r="286" spans="9:9">
      <c r="I286" s="3"/>
    </row>
    <row r="287" spans="9:9">
      <c r="I287" s="3"/>
    </row>
    <row r="288" spans="9:9">
      <c r="I288" s="3"/>
    </row>
    <row r="289" spans="9:9">
      <c r="I289" s="3"/>
    </row>
    <row r="290" spans="9:9">
      <c r="I290" s="3"/>
    </row>
    <row r="291" spans="9:9">
      <c r="I291" s="3"/>
    </row>
    <row r="292" spans="9:9">
      <c r="I292" s="3"/>
    </row>
    <row r="293" spans="9:9">
      <c r="I293" s="3"/>
    </row>
    <row r="294" spans="9:9">
      <c r="I294" s="3"/>
    </row>
    <row r="295" spans="9:9">
      <c r="I295" s="3"/>
    </row>
    <row r="296" spans="9:9">
      <c r="I296" s="3"/>
    </row>
    <row r="297" spans="9:9">
      <c r="I297" s="3"/>
    </row>
    <row r="298" spans="9:9">
      <c r="I298" s="3"/>
    </row>
  </sheetData>
  <mergeCells count="185">
    <mergeCell ref="J55:J59"/>
    <mergeCell ref="K55:K59"/>
    <mergeCell ref="J60:J64"/>
    <mergeCell ref="K60:K64"/>
    <mergeCell ref="J65:J69"/>
    <mergeCell ref="K65:K69"/>
    <mergeCell ref="J30:J34"/>
    <mergeCell ref="K30:K34"/>
    <mergeCell ref="J35:J39"/>
    <mergeCell ref="K35:K39"/>
    <mergeCell ref="J40:J44"/>
    <mergeCell ref="K40:K44"/>
    <mergeCell ref="J45:J49"/>
    <mergeCell ref="K45:K49"/>
    <mergeCell ref="J50:J54"/>
    <mergeCell ref="K50:K54"/>
    <mergeCell ref="I55:I59"/>
    <mergeCell ref="I60:I64"/>
    <mergeCell ref="I65:I67"/>
    <mergeCell ref="I68:I69"/>
    <mergeCell ref="G45:G49"/>
    <mergeCell ref="H45:H46"/>
    <mergeCell ref="H47:H48"/>
    <mergeCell ref="G50:G54"/>
    <mergeCell ref="H50:H54"/>
    <mergeCell ref="I30:I31"/>
    <mergeCell ref="I32:I34"/>
    <mergeCell ref="I35:I37"/>
    <mergeCell ref="I38:I39"/>
    <mergeCell ref="I40:I41"/>
    <mergeCell ref="I42:I44"/>
    <mergeCell ref="I45:I46"/>
    <mergeCell ref="I47:I48"/>
    <mergeCell ref="I50:I54"/>
    <mergeCell ref="Q55:Q59"/>
    <mergeCell ref="L60:L64"/>
    <mergeCell ref="M60:M64"/>
    <mergeCell ref="N60:N64"/>
    <mergeCell ref="L65:L69"/>
    <mergeCell ref="M65:M69"/>
    <mergeCell ref="N65:N69"/>
    <mergeCell ref="L55:L59"/>
    <mergeCell ref="M55:M59"/>
    <mergeCell ref="N55:N59"/>
    <mergeCell ref="O55:O59"/>
    <mergeCell ref="P55:P59"/>
    <mergeCell ref="O60:O64"/>
    <mergeCell ref="P60:P64"/>
    <mergeCell ref="Q60:Q64"/>
    <mergeCell ref="O65:O69"/>
    <mergeCell ref="P65:P69"/>
    <mergeCell ref="Q65:Q69"/>
    <mergeCell ref="Q45:Q48"/>
    <mergeCell ref="L50:L54"/>
    <mergeCell ref="M50:M54"/>
    <mergeCell ref="N50:N54"/>
    <mergeCell ref="O50:O54"/>
    <mergeCell ref="P50:P54"/>
    <mergeCell ref="Q50:Q54"/>
    <mergeCell ref="L45:L48"/>
    <mergeCell ref="M45:M48"/>
    <mergeCell ref="N45:N48"/>
    <mergeCell ref="O45:O48"/>
    <mergeCell ref="P45:P48"/>
    <mergeCell ref="Q38:Q39"/>
    <mergeCell ref="L42:L44"/>
    <mergeCell ref="M42:M44"/>
    <mergeCell ref="N42:N44"/>
    <mergeCell ref="O42:O44"/>
    <mergeCell ref="P42:P44"/>
    <mergeCell ref="Q42:Q44"/>
    <mergeCell ref="L38:L39"/>
    <mergeCell ref="M38:M39"/>
    <mergeCell ref="N38:N39"/>
    <mergeCell ref="O38:O39"/>
    <mergeCell ref="P38:P39"/>
    <mergeCell ref="L36:L37"/>
    <mergeCell ref="M36:M37"/>
    <mergeCell ref="N36:N37"/>
    <mergeCell ref="O36:O37"/>
    <mergeCell ref="P36:P37"/>
    <mergeCell ref="Q36:Q37"/>
    <mergeCell ref="L30:L34"/>
    <mergeCell ref="M30:M34"/>
    <mergeCell ref="N30:N34"/>
    <mergeCell ref="Q4:Q8"/>
    <mergeCell ref="L9:L13"/>
    <mergeCell ref="M9:M13"/>
    <mergeCell ref="N9:N13"/>
    <mergeCell ref="O9:O13"/>
    <mergeCell ref="L4:L8"/>
    <mergeCell ref="M4:M8"/>
    <mergeCell ref="N4:N8"/>
    <mergeCell ref="O4:O8"/>
    <mergeCell ref="P4:P8"/>
    <mergeCell ref="D54:D58"/>
    <mergeCell ref="D59:D63"/>
    <mergeCell ref="D49:D53"/>
    <mergeCell ref="G55:G59"/>
    <mergeCell ref="H55:H59"/>
    <mergeCell ref="G60:G64"/>
    <mergeCell ref="C54:C69"/>
    <mergeCell ref="B54:B69"/>
    <mergeCell ref="G22:G29"/>
    <mergeCell ref="G30:G34"/>
    <mergeCell ref="H30:H31"/>
    <mergeCell ref="H32:H34"/>
    <mergeCell ref="G35:G39"/>
    <mergeCell ref="H35:H37"/>
    <mergeCell ref="H38:H39"/>
    <mergeCell ref="G40:G44"/>
    <mergeCell ref="H40:H41"/>
    <mergeCell ref="H42:H44"/>
    <mergeCell ref="H60:H64"/>
    <mergeCell ref="G65:G69"/>
    <mergeCell ref="H65:H67"/>
    <mergeCell ref="H68:H69"/>
    <mergeCell ref="D39:D43"/>
    <mergeCell ref="B44:B53"/>
    <mergeCell ref="C44:C53"/>
    <mergeCell ref="D44:D48"/>
    <mergeCell ref="B4:B43"/>
    <mergeCell ref="C4:C43"/>
    <mergeCell ref="D34:D38"/>
    <mergeCell ref="D29:D33"/>
    <mergeCell ref="D14:D21"/>
    <mergeCell ref="D9:D13"/>
    <mergeCell ref="Q9:Q13"/>
    <mergeCell ref="P14:P21"/>
    <mergeCell ref="Q14:Q21"/>
    <mergeCell ref="O22:O29"/>
    <mergeCell ref="P22:P29"/>
    <mergeCell ref="Q22:Q29"/>
    <mergeCell ref="O30:O34"/>
    <mergeCell ref="P30:P34"/>
    <mergeCell ref="Q30:Q34"/>
    <mergeCell ref="O14:O21"/>
    <mergeCell ref="G4:G8"/>
    <mergeCell ref="H9:H13"/>
    <mergeCell ref="I9:I13"/>
    <mergeCell ref="J4:J8"/>
    <mergeCell ref="K4:K8"/>
    <mergeCell ref="J14:J21"/>
    <mergeCell ref="K14:K21"/>
    <mergeCell ref="D22:D28"/>
    <mergeCell ref="P9:P13"/>
    <mergeCell ref="G14:G21"/>
    <mergeCell ref="E16:E17"/>
    <mergeCell ref="E18:E20"/>
    <mergeCell ref="F18:F20"/>
    <mergeCell ref="F16:F17"/>
    <mergeCell ref="E24:E27"/>
    <mergeCell ref="F24:F27"/>
    <mergeCell ref="J22:J29"/>
    <mergeCell ref="K22:K29"/>
    <mergeCell ref="L14:L21"/>
    <mergeCell ref="M14:M21"/>
    <mergeCell ref="N14:N21"/>
    <mergeCell ref="L22:L29"/>
    <mergeCell ref="M22:M29"/>
    <mergeCell ref="N22:N29"/>
    <mergeCell ref="A4:A69"/>
    <mergeCell ref="D64:D69"/>
    <mergeCell ref="A71:E72"/>
    <mergeCell ref="A73:E74"/>
    <mergeCell ref="G71:I72"/>
    <mergeCell ref="G73:I74"/>
    <mergeCell ref="A70:Q70"/>
    <mergeCell ref="A1:C1"/>
    <mergeCell ref="D1:K1"/>
    <mergeCell ref="A2:A3"/>
    <mergeCell ref="B2:B3"/>
    <mergeCell ref="C2:C3"/>
    <mergeCell ref="D2:D3"/>
    <mergeCell ref="E2:E3"/>
    <mergeCell ref="F2:G3"/>
    <mergeCell ref="H2:H3"/>
    <mergeCell ref="I2:I3"/>
    <mergeCell ref="J2:J3"/>
    <mergeCell ref="K2:K3"/>
    <mergeCell ref="J9:J13"/>
    <mergeCell ref="K9:K13"/>
    <mergeCell ref="D4:D8"/>
    <mergeCell ref="G9:G13"/>
    <mergeCell ref="L2:Q2"/>
  </mergeCells>
  <conditionalFormatting sqref="G4 G9 G14 G22 G30 G35 G40 G45 G50 G55 G60 G65">
    <cfRule type="cellIs" dxfId="108" priority="8" operator="equal">
      <formula>"AVANZADO 2"</formula>
    </cfRule>
    <cfRule type="cellIs" dxfId="107" priority="9" operator="equal">
      <formula>"AVANZADO 1"</formula>
    </cfRule>
    <cfRule type="cellIs" dxfId="106" priority="10" operator="equal">
      <formula>"INTERMEDIO"</formula>
    </cfRule>
    <cfRule type="cellIs" dxfId="105" priority="11" operator="equal">
      <formula>"BÁSICO"</formula>
    </cfRule>
    <cfRule type="cellIs" dxfId="104" priority="12" operator="equal">
      <formula>"INICIAL"</formula>
    </cfRule>
  </conditionalFormatting>
  <conditionalFormatting sqref="I4:I9 I14:I30 I32 I35 I38 I40 I42 I45 I47 I49:I50 I55 I60 I65 I68">
    <cfRule type="cellIs" dxfId="103" priority="1" operator="equal">
      <formula>"SI"</formula>
    </cfRule>
    <cfRule type="cellIs" dxfId="102" priority="2" operator="equal">
      <formula>"NO"</formula>
    </cfRule>
    <cfRule type="cellIs" dxfId="101" priority="3" operator="equal">
      <formula>"AVANZADO 2"</formula>
    </cfRule>
    <cfRule type="cellIs" dxfId="100" priority="4" operator="equal">
      <formula>"AVANZADO 1"</formula>
    </cfRule>
    <cfRule type="cellIs" dxfId="99" priority="5" operator="equal">
      <formula>"INTERMEDIO"</formula>
    </cfRule>
    <cfRule type="cellIs" dxfId="98" priority="6" operator="equal">
      <formula>"BÁSICO"</formula>
    </cfRule>
    <cfRule type="cellIs" dxfId="97" priority="7" operator="equal">
      <formula>"INICIAL"</formula>
    </cfRule>
  </conditionalFormatting>
  <conditionalFormatting sqref="I75:I298">
    <cfRule type="cellIs" dxfId="96" priority="13" operator="equal">
      <formula>"SI"</formula>
    </cfRule>
    <cfRule type="cellIs" dxfId="95" priority="14" operator="equal">
      <formula>"NO"</formula>
    </cfRule>
    <cfRule type="cellIs" dxfId="94" priority="15" operator="equal">
      <formula>"AVANZADO 2"</formula>
    </cfRule>
    <cfRule type="cellIs" dxfId="93" priority="16" operator="equal">
      <formula>"AVANZADO 1"</formula>
    </cfRule>
    <cfRule type="cellIs" dxfId="92" priority="17" operator="equal">
      <formula>"INTERMEDIO"</formula>
    </cfRule>
    <cfRule type="cellIs" dxfId="91" priority="18" operator="equal">
      <formula>"BÁSICO"</formula>
    </cfRule>
    <cfRule type="cellIs" dxfId="90" priority="19" operator="equal">
      <formula>"INICIAL"</formula>
    </cfRule>
  </conditionalFormatting>
  <hyperlinks>
    <hyperlink ref="D4:D8" r:id="rId1" display="Diagnóstico de archivos" xr:uid="{000EC7CC-F16E-4E88-B75D-96D86FEE57D3}"/>
    <hyperlink ref="D9:D13" r:id="rId2" display="Política de Gestión Documental" xr:uid="{4CC9041B-B9F3-4E27-A861-E6D1E65A8C1A}"/>
    <hyperlink ref="D14:D21" r:id="rId3" display="Programa de Gestión Documental – PGD." xr:uid="{C6B3F861-DC98-46DB-A847-C0D18741B8CD}"/>
    <hyperlink ref="D22:D28" r:id="rId4" display="Plan Institucional de Archivos – PINAR" xr:uid="{F6DFCBB1-F009-4132-B360-A8FB87E805EA}"/>
    <hyperlink ref="D29:D33" r:id="rId5" display="Sistema Integrado de Conservación -SIC" xr:uid="{8B43F1E7-C4FA-4AF6-BE24-1309B1FCC72B}"/>
    <hyperlink ref="D34:D38" r:id="rId6" display="Plan de análisis de procesos y procedimientos de la producción documental" xr:uid="{735E5297-7A77-4AFA-8D8E-FA18307D2FBE}"/>
    <hyperlink ref="D39:D43" r:id="rId7" display="Matriz de Riesgos en Gestión Documental" xr:uid="{184AAF91-CA6E-42B2-A7B9-E8679640C4AA}"/>
    <hyperlink ref="D44:D48" r:id="rId8" display="Articulación de la Gestión Documental con el Plan Estratégico Institucional" xr:uid="{F3F93775-4436-4025-845E-B846432C0A4E}"/>
    <hyperlink ref="D49:D53" r:id="rId9" display="Articulación de la Gestión Documental con Políticas del Modelo Integrado de Planeación y Gestión – MIPG" xr:uid="{09E1864A-C366-427B-918B-5F86213CA10F}"/>
    <hyperlink ref="D64:D68" r:id="rId10" display="Programa de Auditoría y Control" xr:uid="{F07C68B7-9318-4E57-AE02-FD82A2119D65}"/>
    <hyperlink ref="D59:D63" r:id="rId11" display="Informes de Gestión" xr:uid="{6B6CAFFC-0540-4879-B3B1-9DB754AB9539}"/>
    <hyperlink ref="D54:D58" r:id="rId12" display="Indicadores de Gestión" xr:uid="{DE32F944-F4B7-4C85-83EF-6160E837E513}"/>
  </hyperlinks>
  <pageMargins left="0.7" right="0.7" top="0.75" bottom="0.75" header="0.3" footer="0.3"/>
  <pageSetup orientation="portrait" r:id="rId13"/>
  <drawing r:id="rId14"/>
  <extLst>
    <ext xmlns:x14="http://schemas.microsoft.com/office/spreadsheetml/2009/9/main" uri="{CCE6A557-97BC-4b89-ADB6-D9C93CAAB3DF}">
      <x14:dataValidations xmlns:xm="http://schemas.microsoft.com/office/excel/2006/main" count="1">
        <x14:dataValidation type="list" allowBlank="1" showInputMessage="1" showErrorMessage="1" xr:uid="{A97885AA-01CF-4946-AF3C-46E44FC80D45}">
          <x14:formula1>
            <xm:f>Listas!#REF!</xm:f>
          </x14:formula1>
          <xm:sqref>I75:I298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2172E-D749-470C-B84C-1E2C202CB70F}">
  <sheetPr>
    <tabColor rgb="FF008000"/>
  </sheetPr>
  <dimension ref="A1:Q258"/>
  <sheetViews>
    <sheetView zoomScale="90" zoomScaleNormal="90" workbookViewId="0">
      <selection activeCell="H14" sqref="H14:H18"/>
    </sheetView>
  </sheetViews>
  <sheetFormatPr baseColWidth="10" defaultColWidth="11.5703125" defaultRowHeight="15.75"/>
  <cols>
    <col min="1" max="1" width="17.5703125" style="1" customWidth="1"/>
    <col min="2" max="2" width="23.7109375" style="1" customWidth="1"/>
    <col min="3" max="3" width="33" style="1" customWidth="1"/>
    <col min="4" max="4" width="24.85546875" style="42" customWidth="1"/>
    <col min="5" max="5" width="60" style="1" customWidth="1"/>
    <col min="6" max="6" width="7.7109375" style="4" customWidth="1"/>
    <col min="7" max="7" width="12.5703125" style="1" customWidth="1"/>
    <col min="8" max="8" width="61.28515625" style="1" customWidth="1"/>
    <col min="9" max="9" width="7.28515625" style="1" customWidth="1"/>
    <col min="10" max="10" width="53.7109375" style="1" customWidth="1"/>
    <col min="11" max="11" width="46.7109375" style="1" customWidth="1"/>
    <col min="12" max="12" width="45.5703125" style="1" customWidth="1"/>
    <col min="13" max="13" width="15.140625" style="1" bestFit="1" customWidth="1"/>
    <col min="14" max="14" width="24.7109375" style="1" bestFit="1" customWidth="1"/>
    <col min="15" max="15" width="21.5703125" style="1" bestFit="1" customWidth="1"/>
    <col min="16" max="16" width="14.42578125" style="1" bestFit="1" customWidth="1"/>
    <col min="17" max="17" width="9" style="1" bestFit="1" customWidth="1"/>
    <col min="18" max="16384" width="11.5703125" style="1"/>
  </cols>
  <sheetData>
    <row r="1" spans="1:17" ht="190.9" customHeight="1">
      <c r="A1" s="99"/>
      <c r="B1" s="99"/>
      <c r="C1" s="99"/>
      <c r="D1" s="100" t="s">
        <v>275</v>
      </c>
      <c r="E1" s="100"/>
      <c r="F1" s="100"/>
      <c r="G1" s="100"/>
      <c r="H1" s="100"/>
      <c r="I1" s="100"/>
      <c r="J1" s="100"/>
      <c r="K1" s="100"/>
    </row>
    <row r="2" spans="1:17" s="2" customFormat="1" ht="26.25" customHeight="1">
      <c r="A2" s="101" t="s">
        <v>1</v>
      </c>
      <c r="B2" s="101" t="s">
        <v>3</v>
      </c>
      <c r="C2" s="101" t="s">
        <v>139</v>
      </c>
      <c r="D2" s="148" t="s">
        <v>2</v>
      </c>
      <c r="E2" s="101" t="s">
        <v>10</v>
      </c>
      <c r="F2" s="101" t="s">
        <v>118</v>
      </c>
      <c r="G2" s="101"/>
      <c r="H2" s="101" t="s">
        <v>119</v>
      </c>
      <c r="I2" s="102" t="s">
        <v>202</v>
      </c>
      <c r="J2" s="101" t="s">
        <v>116</v>
      </c>
      <c r="K2" s="101" t="s">
        <v>117</v>
      </c>
      <c r="L2" s="106" t="s">
        <v>124</v>
      </c>
      <c r="M2" s="106"/>
      <c r="N2" s="106"/>
      <c r="O2" s="106"/>
      <c r="P2" s="106"/>
      <c r="Q2" s="106"/>
    </row>
    <row r="3" spans="1:17" s="2" customFormat="1" ht="26.25" customHeight="1">
      <c r="A3" s="101"/>
      <c r="B3" s="101"/>
      <c r="C3" s="101"/>
      <c r="D3" s="148"/>
      <c r="E3" s="101"/>
      <c r="F3" s="101"/>
      <c r="G3" s="101"/>
      <c r="H3" s="101"/>
      <c r="I3" s="102"/>
      <c r="J3" s="101"/>
      <c r="K3" s="101"/>
      <c r="L3" s="62" t="s">
        <v>130</v>
      </c>
      <c r="M3" s="62" t="s">
        <v>125</v>
      </c>
      <c r="N3" s="62" t="s">
        <v>126</v>
      </c>
      <c r="O3" s="62" t="s">
        <v>127</v>
      </c>
      <c r="P3" s="62" t="s">
        <v>128</v>
      </c>
      <c r="Q3" s="62" t="s">
        <v>129</v>
      </c>
    </row>
    <row r="4" spans="1:17" ht="39" thickBot="1">
      <c r="A4" s="152" t="s">
        <v>263</v>
      </c>
      <c r="B4" s="154" t="s">
        <v>265</v>
      </c>
      <c r="C4" s="156" t="s">
        <v>269</v>
      </c>
      <c r="D4" s="158" t="s">
        <v>273</v>
      </c>
      <c r="E4" s="59" t="str">
        <f>[2]Listas!B62</f>
        <v>La entidad carece de estrategias para la administración de los archivos.</v>
      </c>
      <c r="F4" s="60"/>
      <c r="G4" s="161" t="str">
        <f>IF(F4="X","INICIAL",IF(F5="X","BÁSICO",IF(F6="X","INTERMEDIO",IF(F7="X","AVANZADO 1",IF(F8="X","AVANZADO 2","")))))</f>
        <v>BÁSICO</v>
      </c>
      <c r="H4" s="10" t="s">
        <v>277</v>
      </c>
      <c r="I4" s="61"/>
      <c r="J4" s="164" t="s">
        <v>280</v>
      </c>
      <c r="K4" s="166" t="s">
        <v>281</v>
      </c>
      <c r="L4" s="16"/>
      <c r="M4" s="17"/>
      <c r="N4" s="17"/>
      <c r="O4" s="17"/>
      <c r="P4" s="17"/>
      <c r="Q4" s="23"/>
    </row>
    <row r="5" spans="1:17" ht="51.75" thickBot="1">
      <c r="A5" s="153"/>
      <c r="B5" s="154"/>
      <c r="C5" s="156"/>
      <c r="D5" s="159"/>
      <c r="E5" s="32" t="str">
        <f>[2]Listas!B63</f>
        <v>La entidad se encuentra desarrollando estrategias que garanticen la administración, la regulación normativa, la adecuación de instalaciones, la conformación y estructura del equipo de trabajo y los modelos de capacitaciones al interior de la entidad.</v>
      </c>
      <c r="F5" s="28" t="s">
        <v>274</v>
      </c>
      <c r="G5" s="162"/>
      <c r="H5" s="8" t="s">
        <v>448</v>
      </c>
      <c r="I5" s="29" t="s">
        <v>122</v>
      </c>
      <c r="J5" s="164"/>
      <c r="K5" s="166"/>
      <c r="L5" s="15"/>
      <c r="M5" s="6"/>
      <c r="N5" s="6"/>
      <c r="O5" s="6"/>
      <c r="P5" s="6"/>
      <c r="Q5" s="21"/>
    </row>
    <row r="6" spans="1:17" ht="64.5" thickBot="1">
      <c r="A6" s="153"/>
      <c r="B6" s="154"/>
      <c r="C6" s="156"/>
      <c r="D6" s="159"/>
      <c r="E6" s="32" t="str">
        <f>[2]Listas!B64</f>
        <v>La entidad implementa las estrategias para la administración de archivos definida en su plan de archivos, logrando objetivos y metas en menor tiempo (evalúa, flexibilidad, coordinación, continuidad, proactividad dominio conceptual del grupo de trabajo).</v>
      </c>
      <c r="F6" s="28"/>
      <c r="G6" s="162"/>
      <c r="H6" s="8" t="s">
        <v>276</v>
      </c>
      <c r="I6" s="29" t="s">
        <v>123</v>
      </c>
      <c r="J6" s="164"/>
      <c r="K6" s="166"/>
      <c r="L6" s="15" t="s">
        <v>449</v>
      </c>
      <c r="M6" s="6" t="s">
        <v>450</v>
      </c>
      <c r="N6" s="53">
        <v>45291</v>
      </c>
      <c r="O6" s="6"/>
      <c r="P6" s="6"/>
      <c r="Q6" s="21"/>
    </row>
    <row r="7" spans="1:17" ht="39" thickBot="1">
      <c r="A7" s="153"/>
      <c r="B7" s="154"/>
      <c r="C7" s="156"/>
      <c r="D7" s="159"/>
      <c r="E7" s="32" t="str">
        <f>[2]Listas!B65</f>
        <v>La entidad realiza seguimiento y control a la implementación de las estrategias gerenciales para la administración de los fondos documentales y adelanta cambios estratégicos.</v>
      </c>
      <c r="F7" s="28"/>
      <c r="G7" s="162"/>
      <c r="H7" s="8" t="s">
        <v>278</v>
      </c>
      <c r="I7" s="29" t="s">
        <v>122</v>
      </c>
      <c r="J7" s="164"/>
      <c r="K7" s="166"/>
      <c r="L7" s="15"/>
      <c r="M7" s="6"/>
      <c r="N7" s="6"/>
      <c r="O7" s="6"/>
      <c r="P7" s="6"/>
      <c r="Q7" s="21"/>
    </row>
    <row r="8" spans="1:17" ht="39" thickBot="1">
      <c r="A8" s="153"/>
      <c r="B8" s="155"/>
      <c r="C8" s="157"/>
      <c r="D8" s="160"/>
      <c r="E8" s="32" t="str">
        <f>[2]Listas!B66</f>
        <v>La entidad desarrolla estrategias de innovación, empoderamiento, autogestión, con el fin de cumplir me manera más eficaz la política archivística y administración de los fondos documentales.</v>
      </c>
      <c r="F8" s="35"/>
      <c r="G8" s="163"/>
      <c r="H8" s="11" t="s">
        <v>279</v>
      </c>
      <c r="I8" s="36" t="s">
        <v>122</v>
      </c>
      <c r="J8" s="165"/>
      <c r="K8" s="167"/>
      <c r="L8" s="27"/>
      <c r="M8" s="19"/>
      <c r="N8" s="19"/>
      <c r="O8" s="19"/>
      <c r="P8" s="19"/>
      <c r="Q8" s="22"/>
    </row>
    <row r="9" spans="1:17" ht="64.5" thickBot="1">
      <c r="A9" s="153"/>
      <c r="B9" s="168" t="s">
        <v>266</v>
      </c>
      <c r="C9" s="171" t="s">
        <v>270</v>
      </c>
      <c r="D9" s="174" t="s">
        <v>37</v>
      </c>
      <c r="E9" s="32" t="str">
        <f>[2]Listas!B67</f>
        <v>La entidad carece de una infraestructura locativa adecuada para la custodia de sus archivos.</v>
      </c>
      <c r="F9" s="39"/>
      <c r="G9" s="175" t="str">
        <f>IF(F9="X","INICIAL",IF(F10="X","BÁSICO",IF(F11="X","INTERMEDIO",IF(F12="X","AVANZADO 1",IF(F13="X","AVANZADO 2","")))))</f>
        <v>BÁSICO</v>
      </c>
      <c r="H9" s="12" t="s">
        <v>282</v>
      </c>
      <c r="I9" s="37" t="s">
        <v>122</v>
      </c>
      <c r="J9" s="178" t="s">
        <v>287</v>
      </c>
      <c r="K9" s="149" t="s">
        <v>288</v>
      </c>
      <c r="L9" s="15"/>
      <c r="M9" s="6"/>
      <c r="N9" s="6"/>
      <c r="O9" s="6"/>
      <c r="P9" s="6"/>
      <c r="Q9" s="21"/>
    </row>
    <row r="10" spans="1:17" ht="51.75" thickBot="1">
      <c r="A10" s="153"/>
      <c r="B10" s="169"/>
      <c r="C10" s="172"/>
      <c r="D10" s="174"/>
      <c r="E10" s="32" t="str">
        <f>[2]Listas!B68</f>
        <v>La entidad está desarrollando acciones para la adecuación de las instalaciones o espacios destinados para custodia de documentos en sus diferentes formatos, en concordancia con la normatividad existente.</v>
      </c>
      <c r="F10" s="31" t="s">
        <v>274</v>
      </c>
      <c r="G10" s="176"/>
      <c r="H10" s="13" t="s">
        <v>283</v>
      </c>
      <c r="I10" s="30" t="s">
        <v>123</v>
      </c>
      <c r="J10" s="179"/>
      <c r="K10" s="150"/>
      <c r="L10" s="137" t="s">
        <v>451</v>
      </c>
      <c r="M10" s="140" t="s">
        <v>452</v>
      </c>
      <c r="N10" s="143">
        <v>45260</v>
      </c>
      <c r="O10" s="6"/>
      <c r="P10" s="6"/>
      <c r="Q10" s="21"/>
    </row>
    <row r="11" spans="1:17" ht="26.25" thickBot="1">
      <c r="A11" s="153"/>
      <c r="B11" s="169"/>
      <c r="C11" s="172"/>
      <c r="D11" s="174"/>
      <c r="E11" s="32" t="str">
        <f>[2]Listas!B69</f>
        <v>La entidad adecua la infraestructura física, para asegurar la conservación y preservación de sus archivos.</v>
      </c>
      <c r="F11" s="31"/>
      <c r="G11" s="176"/>
      <c r="H11" s="13" t="s">
        <v>284</v>
      </c>
      <c r="I11" s="30" t="s">
        <v>123</v>
      </c>
      <c r="J11" s="179"/>
      <c r="K11" s="150"/>
      <c r="L11" s="138"/>
      <c r="M11" s="141"/>
      <c r="N11" s="141"/>
      <c r="O11" s="6"/>
      <c r="P11" s="6"/>
      <c r="Q11" s="21"/>
    </row>
    <row r="12" spans="1:17" ht="39" thickBot="1">
      <c r="A12" s="153"/>
      <c r="B12" s="169"/>
      <c r="C12" s="172"/>
      <c r="D12" s="174"/>
      <c r="E12" s="32" t="str">
        <f>[2]Listas!B70</f>
        <v>La entidad realiza seguimiento y control a la adecuación de la infraestructura, con el fin de cumplir con las especificaciones técnicas y normativas.</v>
      </c>
      <c r="F12" s="31"/>
      <c r="G12" s="176"/>
      <c r="H12" s="13" t="s">
        <v>285</v>
      </c>
      <c r="I12" s="30" t="s">
        <v>123</v>
      </c>
      <c r="J12" s="179"/>
      <c r="K12" s="150"/>
      <c r="L12" s="139"/>
      <c r="M12" s="142"/>
      <c r="N12" s="142"/>
      <c r="O12" s="6"/>
      <c r="P12" s="6"/>
      <c r="Q12" s="21"/>
    </row>
    <row r="13" spans="1:17" ht="39" thickBot="1">
      <c r="A13" s="153"/>
      <c r="B13" s="170"/>
      <c r="C13" s="173"/>
      <c r="D13" s="174"/>
      <c r="E13" s="32" t="str">
        <f>[2]Listas!B71</f>
        <v>La entidad conforme a las mediciones y monitoreo aplicado adelanta acciones de mejora e innova con el fin de garantizar la adecuada conservación y preservación del fondo documental.</v>
      </c>
      <c r="F13" s="40"/>
      <c r="G13" s="177"/>
      <c r="H13" s="14" t="s">
        <v>286</v>
      </c>
      <c r="I13" s="38" t="s">
        <v>122</v>
      </c>
      <c r="J13" s="180"/>
      <c r="K13" s="151"/>
      <c r="L13" s="27"/>
      <c r="M13" s="19"/>
      <c r="N13" s="19"/>
      <c r="O13" s="19"/>
      <c r="P13" s="19"/>
      <c r="Q13" s="22"/>
    </row>
    <row r="14" spans="1:17" ht="26.25" thickBot="1">
      <c r="A14" s="153"/>
      <c r="B14" s="181" t="s">
        <v>267</v>
      </c>
      <c r="C14" s="182" t="s">
        <v>271</v>
      </c>
      <c r="D14" s="183" t="s">
        <v>39</v>
      </c>
      <c r="E14" s="32" t="str">
        <f>[2]Listas!B72</f>
        <v>La entidad carece de personal idóneo para cumplir las actividades de la función archivística y administración de archivos.</v>
      </c>
      <c r="F14" s="33"/>
      <c r="G14" s="184" t="str">
        <f>IF(F14="X","INICIAL",IF(F15="X","BÁSICO",IF(F16="X","INTERMEDIO",IF(F17="X","AVANZADO 1",IF(F18="X","AVANZADO 2","")))))</f>
        <v>INTERMEDIO</v>
      </c>
      <c r="H14" s="185" t="s">
        <v>289</v>
      </c>
      <c r="I14" s="196" t="s">
        <v>122</v>
      </c>
      <c r="J14" s="189" t="s">
        <v>290</v>
      </c>
      <c r="K14" s="188" t="s">
        <v>291</v>
      </c>
      <c r="L14" s="15"/>
      <c r="M14" s="6"/>
      <c r="N14" s="6"/>
      <c r="O14" s="6"/>
      <c r="P14" s="6"/>
      <c r="Q14" s="21"/>
    </row>
    <row r="15" spans="1:17" ht="39" thickBot="1">
      <c r="A15" s="153"/>
      <c r="B15" s="154"/>
      <c r="C15" s="156"/>
      <c r="D15" s="159"/>
      <c r="E15" s="32" t="str">
        <f>[2]Listas!B73</f>
        <v>La entidad está desarrollando estrategias para definir perfiles y competencias laborales para el personal relacionado con el cumplimiento de la función archivística y administración de archivos.</v>
      </c>
      <c r="F15" s="28"/>
      <c r="G15" s="162"/>
      <c r="H15" s="186"/>
      <c r="I15" s="197"/>
      <c r="J15" s="164"/>
      <c r="K15" s="166"/>
      <c r="L15" s="15"/>
      <c r="M15" s="6"/>
      <c r="N15" s="6"/>
      <c r="O15" s="6"/>
      <c r="P15" s="6"/>
      <c r="Q15" s="21"/>
    </row>
    <row r="16" spans="1:17" ht="39" thickBot="1">
      <c r="A16" s="153"/>
      <c r="B16" s="154"/>
      <c r="C16" s="156"/>
      <c r="D16" s="159"/>
      <c r="E16" s="32" t="str">
        <f>[2]Listas!B74</f>
        <v>La entidad cuenta con personal idóneo, que facilita la implementación de la política archivística y la aplicación de los instrumentos archivísticos.</v>
      </c>
      <c r="F16" s="28" t="s">
        <v>274</v>
      </c>
      <c r="G16" s="162"/>
      <c r="H16" s="186"/>
      <c r="I16" s="197"/>
      <c r="J16" s="164"/>
      <c r="K16" s="166"/>
      <c r="L16" s="15"/>
      <c r="M16" s="6"/>
      <c r="N16" s="6"/>
      <c r="O16" s="6"/>
      <c r="P16" s="6"/>
      <c r="Q16" s="21"/>
    </row>
    <row r="17" spans="1:17" ht="64.5" thickBot="1">
      <c r="A17" s="153"/>
      <c r="B17" s="154"/>
      <c r="C17" s="156"/>
      <c r="D17" s="159"/>
      <c r="E17" s="32" t="str">
        <f>[2]Listas!B75</f>
        <v>La entidad realiza seguimiento y control al personal que se encuentra desarrollando las actividades de la función archivística y administración de archivos, que conllevan al mejorando del ambiente organizacional, la confianza y colaboración para el fortalecimiento profesional.</v>
      </c>
      <c r="F17" s="28"/>
      <c r="G17" s="162"/>
      <c r="H17" s="186"/>
      <c r="I17" s="197"/>
      <c r="J17" s="164"/>
      <c r="K17" s="166"/>
      <c r="L17" s="24"/>
      <c r="M17" s="25"/>
      <c r="N17" s="25"/>
      <c r="O17" s="25"/>
      <c r="P17" s="25"/>
      <c r="Q17" s="26"/>
    </row>
    <row r="18" spans="1:17" ht="39" thickBot="1">
      <c r="A18" s="153"/>
      <c r="B18" s="154"/>
      <c r="C18" s="156"/>
      <c r="D18" s="160"/>
      <c r="E18" s="32" t="str">
        <f>[2]Listas!B76</f>
        <v>La entidad realiza acciones de mejoramiento continuo para promover el liderazgo, trabajo en equipo y autonomía que permitan el fortalecimiento de sus capacidades competitivas.</v>
      </c>
      <c r="F18" s="35"/>
      <c r="G18" s="163"/>
      <c r="H18" s="187"/>
      <c r="I18" s="198"/>
      <c r="J18" s="165"/>
      <c r="K18" s="167"/>
      <c r="L18" s="27"/>
      <c r="M18" s="19"/>
      <c r="N18" s="19"/>
      <c r="O18" s="19"/>
      <c r="P18" s="19"/>
      <c r="Q18" s="22"/>
    </row>
    <row r="19" spans="1:17" ht="51.75" thickBot="1">
      <c r="A19" s="153"/>
      <c r="B19" s="154"/>
      <c r="C19" s="156"/>
      <c r="D19" s="190" t="s">
        <v>41</v>
      </c>
      <c r="E19" s="32" t="str">
        <f>[2]Listas!B77</f>
        <v>La entidad carece de la inclusión de temas de gestión documental en el Plan Institucional de Capacitación-PIC.</v>
      </c>
      <c r="F19" s="39" t="s">
        <v>274</v>
      </c>
      <c r="G19" s="175" t="str">
        <f>IF(F19="X","INICIAL",IF(F20="X","BÁSICO",IF(F21="X","INTERMEDIO",IF(F22="X","AVANZADO 1",IF(F23="X","AVANZADO 2","")))))</f>
        <v>INICIAL</v>
      </c>
      <c r="H19" s="12" t="s">
        <v>292</v>
      </c>
      <c r="I19" s="37" t="s">
        <v>123</v>
      </c>
      <c r="J19" s="178" t="s">
        <v>296</v>
      </c>
      <c r="K19" s="193" t="s">
        <v>297</v>
      </c>
      <c r="L19" s="144" t="s">
        <v>453</v>
      </c>
      <c r="M19" s="146" t="s">
        <v>455</v>
      </c>
      <c r="N19" s="147">
        <v>45291</v>
      </c>
      <c r="O19" s="18"/>
      <c r="P19" s="18"/>
      <c r="Q19" s="20"/>
    </row>
    <row r="20" spans="1:17" ht="39" thickBot="1">
      <c r="A20" s="153"/>
      <c r="B20" s="154"/>
      <c r="C20" s="156"/>
      <c r="D20" s="191"/>
      <c r="E20" s="32" t="str">
        <f>[2]Listas!B78</f>
        <v>La entidad articula con el Plan Institucional de Capacitación los temas priorizados por el área de gestión documental o quien haga sus veces.</v>
      </c>
      <c r="F20" s="31"/>
      <c r="G20" s="176"/>
      <c r="H20" s="13" t="s">
        <v>293</v>
      </c>
      <c r="I20" s="30" t="s">
        <v>123</v>
      </c>
      <c r="J20" s="179"/>
      <c r="K20" s="194"/>
      <c r="L20" s="145"/>
      <c r="M20" s="141"/>
      <c r="N20" s="141"/>
      <c r="O20" s="6"/>
      <c r="P20" s="6"/>
      <c r="Q20" s="21"/>
    </row>
    <row r="21" spans="1:17" ht="39" thickBot="1">
      <c r="A21" s="153"/>
      <c r="B21" s="154"/>
      <c r="C21" s="156"/>
      <c r="D21" s="191"/>
      <c r="E21" s="32" t="str">
        <f>[2]Listas!B79</f>
        <v>La entidad implementa el plan de capacitación con los temas propuestos por el área de gestión documental o quien haga sus veces, que facilitan el cumplimiento de la función archivística.</v>
      </c>
      <c r="F21" s="31"/>
      <c r="G21" s="176"/>
      <c r="H21" s="13" t="s">
        <v>294</v>
      </c>
      <c r="I21" s="30" t="s">
        <v>123</v>
      </c>
      <c r="J21" s="179"/>
      <c r="K21" s="194"/>
      <c r="L21" s="145"/>
      <c r="M21" s="142"/>
      <c r="N21" s="142"/>
      <c r="O21" s="6"/>
      <c r="P21" s="6"/>
      <c r="Q21" s="21"/>
    </row>
    <row r="22" spans="1:17" ht="39" thickBot="1">
      <c r="A22" s="153"/>
      <c r="B22" s="154"/>
      <c r="C22" s="156"/>
      <c r="D22" s="191"/>
      <c r="E22" s="32" t="str">
        <f>[2]Listas!B80</f>
        <v>La entidad realiza seguimiento y control al PIC, para garantizar el cumplimiento y difusión de los contenidos de la función archivística.</v>
      </c>
      <c r="F22" s="31"/>
      <c r="G22" s="176"/>
      <c r="H22" s="13" t="s">
        <v>295</v>
      </c>
      <c r="I22" s="30" t="s">
        <v>123</v>
      </c>
      <c r="J22" s="179"/>
      <c r="K22" s="194"/>
      <c r="L22" s="54" t="s">
        <v>454</v>
      </c>
      <c r="M22" s="6" t="s">
        <v>456</v>
      </c>
      <c r="N22" s="53">
        <v>45291</v>
      </c>
      <c r="O22" s="6"/>
      <c r="P22" s="6"/>
      <c r="Q22" s="21"/>
    </row>
    <row r="23" spans="1:17" ht="39" thickBot="1">
      <c r="A23" s="153"/>
      <c r="B23" s="155"/>
      <c r="C23" s="157"/>
      <c r="D23" s="192"/>
      <c r="E23" s="32" t="str">
        <f>[2]Listas!B81</f>
        <v>La entidad realiza procesos de mejora continua al PIC, para proponer y generar procesos de innovación la alta dirección ve el proceso de gestión documental a los contenidos del plan.</v>
      </c>
      <c r="F23" s="40"/>
      <c r="G23" s="177"/>
      <c r="H23" s="14"/>
      <c r="I23" s="38"/>
      <c r="J23" s="180"/>
      <c r="K23" s="195"/>
      <c r="L23" s="41"/>
      <c r="M23" s="19"/>
      <c r="N23" s="19"/>
      <c r="O23" s="19"/>
      <c r="P23" s="19"/>
      <c r="Q23" s="22"/>
    </row>
    <row r="24" spans="1:17" ht="26.25" thickBot="1">
      <c r="A24" s="153"/>
      <c r="B24" s="168" t="s">
        <v>268</v>
      </c>
      <c r="C24" s="171" t="s">
        <v>272</v>
      </c>
      <c r="D24" s="183" t="s">
        <v>43</v>
      </c>
      <c r="E24" s="32" t="str">
        <f>[2]Listas!B82</f>
        <v>La entidad carece de lineamientos para el aseguramiento de las condiciones de trabajo para el área de Gestión Documental.</v>
      </c>
      <c r="F24" s="33" t="s">
        <v>274</v>
      </c>
      <c r="G24" s="184" t="str">
        <f>IF(F24="X","INICIAL",IF(F25="X","BÁSICO",IF(F26="X","INTERMEDIO",IF(F27="X","AVANZADO 1",IF(F28="X","AVANZADO 2","")))))</f>
        <v>INICIAL</v>
      </c>
      <c r="H24" s="7" t="s">
        <v>457</v>
      </c>
      <c r="I24" s="34" t="s">
        <v>123</v>
      </c>
      <c r="J24" s="189" t="s">
        <v>296</v>
      </c>
      <c r="K24" s="188" t="s">
        <v>297</v>
      </c>
      <c r="L24" s="16"/>
      <c r="M24" s="17"/>
      <c r="N24" s="17"/>
      <c r="O24" s="17"/>
      <c r="P24" s="17"/>
      <c r="Q24" s="23"/>
    </row>
    <row r="25" spans="1:17" ht="64.5" thickBot="1">
      <c r="A25" s="153"/>
      <c r="B25" s="169"/>
      <c r="C25" s="172"/>
      <c r="D25" s="159"/>
      <c r="E25" s="32" t="str">
        <f>[2]Listas!B83</f>
        <v>La entidad desarrolla n protocolo de identificación de los riesgos laborales acordes con las diferentes actividades ejecutadas en el área de archivo teniendo en cuenta aspectos como bioseguridad y trabajo de fuerza y se articula con Plan de Trabajo Anual en Seguridad y Salud en el Trabajo</v>
      </c>
      <c r="F25" s="28"/>
      <c r="G25" s="162"/>
      <c r="H25" s="8" t="s">
        <v>458</v>
      </c>
      <c r="I25" s="29" t="s">
        <v>123</v>
      </c>
      <c r="J25" s="164"/>
      <c r="K25" s="166"/>
      <c r="L25" s="15"/>
      <c r="M25" s="6"/>
      <c r="N25" s="6"/>
      <c r="O25" s="6"/>
      <c r="P25" s="6"/>
      <c r="Q25" s="21"/>
    </row>
    <row r="26" spans="1:17" ht="51.75" thickBot="1">
      <c r="A26" s="153"/>
      <c r="B26" s="169"/>
      <c r="C26" s="172"/>
      <c r="D26" s="159"/>
      <c r="E26" s="32" t="str">
        <f>[2]Listas!B84</f>
        <v>La entidad implementa su sistema de gestión y seguridad en el trabajo donde se garantizan todas las condiciones laborables necesarias para los responsables de la Gestión Documental y las condiciones de infraestructura asociada</v>
      </c>
      <c r="F26" s="28"/>
      <c r="G26" s="162"/>
      <c r="H26" s="8" t="s">
        <v>459</v>
      </c>
      <c r="I26" s="29" t="s">
        <v>123</v>
      </c>
      <c r="J26" s="164"/>
      <c r="K26" s="166"/>
      <c r="L26" s="15"/>
      <c r="M26" s="6"/>
      <c r="N26" s="6"/>
      <c r="O26" s="6"/>
      <c r="P26" s="6"/>
      <c r="Q26" s="21"/>
    </row>
    <row r="27" spans="1:17" ht="39" thickBot="1">
      <c r="A27" s="153"/>
      <c r="B27" s="169"/>
      <c r="C27" s="172"/>
      <c r="D27" s="159"/>
      <c r="E27" s="32" t="str">
        <f>[2]Listas!B85</f>
        <v>La entidad realiza seguimiento y control a su sistema de Gestión y seguridad en el trabajo donde se verifican las condiciones establecidas para los encargados de la Gestión Documental</v>
      </c>
      <c r="F27" s="28"/>
      <c r="G27" s="162"/>
      <c r="H27" s="8" t="s">
        <v>460</v>
      </c>
      <c r="I27" s="29" t="s">
        <v>122</v>
      </c>
      <c r="J27" s="164"/>
      <c r="K27" s="166"/>
      <c r="L27" s="15"/>
      <c r="M27" s="6"/>
      <c r="N27" s="6"/>
      <c r="O27" s="6"/>
      <c r="P27" s="6"/>
      <c r="Q27" s="21"/>
    </row>
    <row r="28" spans="1:17" ht="51.75" thickBot="1">
      <c r="A28" s="153"/>
      <c r="B28" s="199"/>
      <c r="C28" s="173"/>
      <c r="D28" s="160"/>
      <c r="E28" s="32" t="str">
        <f>[2]Listas!B86</f>
        <v>La entidad realiza los ajustes y las acciones de mejora a su sistema de seguridad teniendo en cuenta la normatividad que se vaya generando sobre el tema y de acuerdo con los hallazgos detectados durante su seguimiento a los responsables de la gestión documental.</v>
      </c>
      <c r="F28" s="35"/>
      <c r="G28" s="163"/>
      <c r="H28" s="11"/>
      <c r="I28" s="36"/>
      <c r="J28" s="165"/>
      <c r="K28" s="167"/>
      <c r="L28" s="27"/>
      <c r="M28" s="19"/>
      <c r="N28" s="19"/>
      <c r="O28" s="19"/>
      <c r="P28" s="19"/>
      <c r="Q28" s="22"/>
    </row>
    <row r="29" spans="1:17" s="63" customFormat="1">
      <c r="D29" s="64"/>
      <c r="F29" s="65"/>
      <c r="I29" s="66"/>
    </row>
    <row r="30" spans="1:17" s="63" customFormat="1">
      <c r="D30" s="64"/>
      <c r="F30" s="65"/>
      <c r="I30" s="66"/>
    </row>
    <row r="31" spans="1:17" s="63" customFormat="1">
      <c r="D31" s="64"/>
      <c r="F31" s="65"/>
      <c r="I31" s="66"/>
    </row>
    <row r="32" spans="1:17" s="63" customFormat="1">
      <c r="D32" s="64"/>
      <c r="F32" s="65"/>
      <c r="I32" s="66"/>
    </row>
    <row r="33" spans="4:9" s="63" customFormat="1">
      <c r="D33" s="64"/>
      <c r="F33" s="65"/>
      <c r="I33" s="66"/>
    </row>
    <row r="34" spans="4:9" s="63" customFormat="1">
      <c r="D34" s="64"/>
      <c r="F34" s="65"/>
      <c r="I34" s="66"/>
    </row>
    <row r="35" spans="4:9" s="63" customFormat="1">
      <c r="D35" s="64"/>
      <c r="F35" s="65"/>
      <c r="I35" s="66"/>
    </row>
    <row r="36" spans="4:9" s="63" customFormat="1">
      <c r="D36" s="64"/>
      <c r="F36" s="65"/>
      <c r="I36" s="66"/>
    </row>
    <row r="37" spans="4:9" s="63" customFormat="1">
      <c r="D37" s="64"/>
      <c r="F37" s="65"/>
      <c r="I37" s="66"/>
    </row>
    <row r="38" spans="4:9" s="63" customFormat="1">
      <c r="D38" s="64"/>
      <c r="F38" s="65"/>
      <c r="I38" s="66"/>
    </row>
    <row r="39" spans="4:9" s="63" customFormat="1">
      <c r="D39" s="64"/>
      <c r="F39" s="65"/>
      <c r="I39" s="66"/>
    </row>
    <row r="40" spans="4:9" s="63" customFormat="1">
      <c r="D40" s="64"/>
      <c r="F40" s="65"/>
      <c r="I40" s="66"/>
    </row>
    <row r="41" spans="4:9" s="63" customFormat="1">
      <c r="D41" s="64"/>
      <c r="F41" s="65"/>
      <c r="I41" s="66"/>
    </row>
    <row r="42" spans="4:9" s="63" customFormat="1">
      <c r="D42" s="64"/>
      <c r="F42" s="65"/>
      <c r="I42" s="66"/>
    </row>
    <row r="43" spans="4:9" s="63" customFormat="1">
      <c r="D43" s="64"/>
      <c r="F43" s="65"/>
      <c r="I43" s="66"/>
    </row>
    <row r="44" spans="4:9" s="63" customFormat="1">
      <c r="D44" s="64"/>
      <c r="F44" s="65"/>
      <c r="I44" s="66"/>
    </row>
    <row r="45" spans="4:9" s="63" customFormat="1">
      <c r="D45" s="64"/>
      <c r="F45" s="65"/>
      <c r="I45" s="66"/>
    </row>
    <row r="46" spans="4:9" s="63" customFormat="1">
      <c r="D46" s="64"/>
      <c r="F46" s="65"/>
      <c r="I46" s="66"/>
    </row>
    <row r="47" spans="4:9" s="63" customFormat="1">
      <c r="D47" s="67"/>
      <c r="F47" s="65"/>
      <c r="I47" s="66"/>
    </row>
    <row r="48" spans="4:9" s="63" customFormat="1">
      <c r="D48" s="64"/>
      <c r="F48" s="65"/>
      <c r="I48" s="66"/>
    </row>
    <row r="49" spans="4:9" s="63" customFormat="1">
      <c r="D49" s="64"/>
      <c r="F49" s="65"/>
      <c r="I49" s="66"/>
    </row>
    <row r="50" spans="4:9" s="63" customFormat="1">
      <c r="D50" s="64"/>
      <c r="F50" s="65"/>
      <c r="I50" s="66"/>
    </row>
    <row r="51" spans="4:9" s="63" customFormat="1">
      <c r="D51" s="64"/>
      <c r="F51" s="65"/>
      <c r="I51" s="66"/>
    </row>
    <row r="52" spans="4:9" s="63" customFormat="1">
      <c r="D52" s="64"/>
      <c r="F52" s="65"/>
      <c r="I52" s="66"/>
    </row>
    <row r="53" spans="4:9" s="63" customFormat="1">
      <c r="D53" s="64"/>
      <c r="F53" s="65"/>
      <c r="I53" s="66"/>
    </row>
    <row r="54" spans="4:9" s="63" customFormat="1">
      <c r="D54" s="64"/>
      <c r="F54" s="65"/>
      <c r="I54" s="66"/>
    </row>
    <row r="55" spans="4:9" s="63" customFormat="1">
      <c r="D55" s="64"/>
      <c r="F55" s="65"/>
      <c r="I55" s="66"/>
    </row>
    <row r="56" spans="4:9" s="63" customFormat="1">
      <c r="D56" s="64"/>
      <c r="F56" s="65"/>
      <c r="I56" s="66"/>
    </row>
    <row r="57" spans="4:9" s="63" customFormat="1">
      <c r="D57" s="64"/>
      <c r="F57" s="65"/>
      <c r="I57" s="66"/>
    </row>
    <row r="58" spans="4:9" s="63" customFormat="1">
      <c r="D58" s="64"/>
      <c r="F58" s="65"/>
      <c r="I58" s="66"/>
    </row>
    <row r="59" spans="4:9" s="63" customFormat="1">
      <c r="D59" s="64"/>
      <c r="F59" s="65"/>
      <c r="I59" s="66"/>
    </row>
    <row r="60" spans="4:9" s="63" customFormat="1">
      <c r="D60" s="64"/>
      <c r="F60" s="65"/>
      <c r="I60" s="66"/>
    </row>
    <row r="61" spans="4:9" s="63" customFormat="1">
      <c r="D61" s="64"/>
      <c r="F61" s="65"/>
      <c r="I61" s="66"/>
    </row>
    <row r="62" spans="4:9" s="63" customFormat="1">
      <c r="D62" s="64"/>
      <c r="F62" s="65"/>
      <c r="I62" s="66"/>
    </row>
    <row r="63" spans="4:9" s="63" customFormat="1">
      <c r="D63" s="64"/>
      <c r="F63" s="65"/>
      <c r="I63" s="66"/>
    </row>
    <row r="64" spans="4:9" s="63" customFormat="1">
      <c r="D64" s="64"/>
      <c r="F64" s="65"/>
      <c r="I64" s="66"/>
    </row>
    <row r="65" spans="4:9" s="63" customFormat="1">
      <c r="D65" s="64"/>
      <c r="F65" s="65"/>
      <c r="I65" s="66"/>
    </row>
    <row r="66" spans="4:9" s="63" customFormat="1">
      <c r="D66" s="64"/>
      <c r="F66" s="65"/>
      <c r="I66" s="66"/>
    </row>
    <row r="67" spans="4:9" s="63" customFormat="1">
      <c r="D67" s="64"/>
      <c r="F67" s="65"/>
      <c r="I67" s="66"/>
    </row>
    <row r="68" spans="4:9" s="63" customFormat="1">
      <c r="D68" s="64"/>
      <c r="F68" s="65"/>
      <c r="I68" s="66"/>
    </row>
    <row r="69" spans="4:9" s="63" customFormat="1">
      <c r="D69" s="64"/>
      <c r="F69" s="65"/>
      <c r="I69" s="66"/>
    </row>
    <row r="70" spans="4:9" s="63" customFormat="1">
      <c r="D70" s="64"/>
      <c r="F70" s="65"/>
      <c r="I70" s="66"/>
    </row>
    <row r="71" spans="4:9" s="63" customFormat="1">
      <c r="D71" s="64"/>
      <c r="F71" s="65"/>
      <c r="I71" s="66"/>
    </row>
    <row r="72" spans="4:9" s="63" customFormat="1">
      <c r="D72" s="64"/>
      <c r="F72" s="65"/>
      <c r="I72" s="66"/>
    </row>
    <row r="73" spans="4:9" s="63" customFormat="1">
      <c r="D73" s="64"/>
      <c r="F73" s="65"/>
      <c r="I73" s="66"/>
    </row>
    <row r="74" spans="4:9" s="63" customFormat="1">
      <c r="D74" s="64"/>
      <c r="F74" s="65"/>
      <c r="I74" s="66"/>
    </row>
    <row r="75" spans="4:9" s="63" customFormat="1">
      <c r="D75" s="64"/>
      <c r="F75" s="65"/>
      <c r="I75" s="66"/>
    </row>
    <row r="76" spans="4:9" s="63" customFormat="1">
      <c r="D76" s="64"/>
      <c r="F76" s="65"/>
      <c r="I76" s="66"/>
    </row>
    <row r="77" spans="4:9" s="63" customFormat="1">
      <c r="D77" s="64"/>
      <c r="F77" s="65"/>
      <c r="I77" s="66"/>
    </row>
    <row r="78" spans="4:9" s="63" customFormat="1">
      <c r="D78" s="64"/>
      <c r="F78" s="65"/>
      <c r="I78" s="66"/>
    </row>
    <row r="79" spans="4:9" s="63" customFormat="1">
      <c r="D79" s="64"/>
      <c r="F79" s="65"/>
      <c r="I79" s="66"/>
    </row>
    <row r="80" spans="4:9" s="63" customFormat="1">
      <c r="D80" s="64"/>
      <c r="F80" s="65"/>
      <c r="I80" s="66"/>
    </row>
    <row r="81" spans="4:9" s="63" customFormat="1">
      <c r="D81" s="64"/>
      <c r="F81" s="65"/>
      <c r="I81" s="66"/>
    </row>
    <row r="82" spans="4:9" s="63" customFormat="1">
      <c r="D82" s="64"/>
      <c r="F82" s="65"/>
      <c r="I82" s="66"/>
    </row>
    <row r="83" spans="4:9" s="63" customFormat="1">
      <c r="D83" s="64"/>
      <c r="F83" s="65"/>
      <c r="I83" s="66"/>
    </row>
    <row r="84" spans="4:9" s="63" customFormat="1">
      <c r="D84" s="64"/>
      <c r="F84" s="65"/>
      <c r="I84" s="66"/>
    </row>
    <row r="85" spans="4:9" s="63" customFormat="1">
      <c r="D85" s="64"/>
      <c r="F85" s="65"/>
      <c r="I85" s="66"/>
    </row>
    <row r="86" spans="4:9" s="63" customFormat="1">
      <c r="D86" s="64"/>
      <c r="F86" s="65"/>
      <c r="I86" s="66"/>
    </row>
    <row r="87" spans="4:9" s="63" customFormat="1">
      <c r="D87" s="64"/>
      <c r="F87" s="65"/>
      <c r="I87" s="66"/>
    </row>
    <row r="88" spans="4:9" s="63" customFormat="1">
      <c r="D88" s="64"/>
      <c r="F88" s="65"/>
      <c r="I88" s="66"/>
    </row>
    <row r="89" spans="4:9" s="63" customFormat="1">
      <c r="D89" s="64"/>
      <c r="F89" s="65"/>
      <c r="I89" s="66"/>
    </row>
    <row r="90" spans="4:9" s="63" customFormat="1">
      <c r="D90" s="64"/>
      <c r="F90" s="65"/>
      <c r="I90" s="66"/>
    </row>
    <row r="91" spans="4:9" s="63" customFormat="1">
      <c r="D91" s="64"/>
      <c r="F91" s="65"/>
      <c r="I91" s="66"/>
    </row>
    <row r="92" spans="4:9" s="63" customFormat="1">
      <c r="D92" s="64"/>
      <c r="F92" s="65"/>
      <c r="I92" s="66"/>
    </row>
    <row r="93" spans="4:9" s="63" customFormat="1">
      <c r="D93" s="64"/>
      <c r="F93" s="65"/>
      <c r="I93" s="66"/>
    </row>
    <row r="94" spans="4:9" s="63" customFormat="1">
      <c r="D94" s="64"/>
      <c r="F94" s="65"/>
      <c r="I94" s="66"/>
    </row>
    <row r="95" spans="4:9" s="63" customFormat="1">
      <c r="D95" s="64"/>
      <c r="F95" s="65"/>
      <c r="I95" s="66"/>
    </row>
    <row r="96" spans="4:9" s="63" customFormat="1">
      <c r="D96" s="64"/>
      <c r="F96" s="65"/>
      <c r="I96" s="66"/>
    </row>
    <row r="97" spans="4:9" s="63" customFormat="1">
      <c r="D97" s="64"/>
      <c r="F97" s="65"/>
      <c r="I97" s="66"/>
    </row>
    <row r="98" spans="4:9" s="63" customFormat="1">
      <c r="D98" s="64"/>
      <c r="F98" s="65"/>
      <c r="I98" s="66"/>
    </row>
    <row r="99" spans="4:9" s="63" customFormat="1">
      <c r="D99" s="64"/>
      <c r="F99" s="65"/>
      <c r="I99" s="66"/>
    </row>
    <row r="100" spans="4:9" s="63" customFormat="1">
      <c r="D100" s="64"/>
      <c r="F100" s="65"/>
      <c r="I100" s="66"/>
    </row>
    <row r="101" spans="4:9" s="63" customFormat="1">
      <c r="D101" s="64"/>
      <c r="F101" s="65"/>
      <c r="I101" s="66"/>
    </row>
    <row r="102" spans="4:9" s="63" customFormat="1">
      <c r="D102" s="64"/>
      <c r="F102" s="65"/>
      <c r="I102" s="66"/>
    </row>
    <row r="103" spans="4:9" s="63" customFormat="1">
      <c r="D103" s="64"/>
      <c r="F103" s="65"/>
      <c r="I103" s="66"/>
    </row>
    <row r="104" spans="4:9" s="63" customFormat="1">
      <c r="D104" s="64"/>
      <c r="F104" s="65"/>
      <c r="I104" s="66"/>
    </row>
    <row r="105" spans="4:9" s="63" customFormat="1">
      <c r="D105" s="64"/>
      <c r="F105" s="65"/>
      <c r="I105" s="66"/>
    </row>
    <row r="106" spans="4:9" s="63" customFormat="1">
      <c r="D106" s="64"/>
      <c r="F106" s="65"/>
      <c r="I106" s="66"/>
    </row>
    <row r="107" spans="4:9" s="63" customFormat="1">
      <c r="D107" s="64"/>
      <c r="F107" s="65"/>
      <c r="I107" s="66"/>
    </row>
    <row r="108" spans="4:9" s="63" customFormat="1">
      <c r="D108" s="64"/>
      <c r="F108" s="65"/>
      <c r="I108" s="66"/>
    </row>
    <row r="109" spans="4:9" s="63" customFormat="1">
      <c r="D109" s="64"/>
      <c r="F109" s="65"/>
      <c r="I109" s="66"/>
    </row>
    <row r="110" spans="4:9" s="63" customFormat="1">
      <c r="D110" s="64"/>
      <c r="F110" s="65"/>
      <c r="I110" s="66"/>
    </row>
    <row r="111" spans="4:9" s="63" customFormat="1">
      <c r="D111" s="64"/>
      <c r="F111" s="65"/>
      <c r="I111" s="66"/>
    </row>
    <row r="112" spans="4:9" s="63" customFormat="1">
      <c r="D112" s="64"/>
      <c r="F112" s="65"/>
      <c r="I112" s="66"/>
    </row>
    <row r="113" spans="4:9" s="63" customFormat="1">
      <c r="D113" s="64"/>
      <c r="F113" s="65"/>
      <c r="I113" s="66"/>
    </row>
    <row r="114" spans="4:9" s="63" customFormat="1">
      <c r="D114" s="64"/>
      <c r="F114" s="65"/>
      <c r="I114" s="66"/>
    </row>
    <row r="115" spans="4:9" s="63" customFormat="1">
      <c r="D115" s="64"/>
      <c r="F115" s="65"/>
      <c r="I115" s="66"/>
    </row>
    <row r="116" spans="4:9" s="63" customFormat="1">
      <c r="D116" s="64"/>
      <c r="F116" s="65"/>
      <c r="I116" s="66"/>
    </row>
    <row r="117" spans="4:9" s="63" customFormat="1">
      <c r="D117" s="64"/>
      <c r="F117" s="65"/>
      <c r="I117" s="66"/>
    </row>
    <row r="118" spans="4:9" s="63" customFormat="1">
      <c r="D118" s="64"/>
      <c r="F118" s="65"/>
      <c r="I118" s="66"/>
    </row>
    <row r="119" spans="4:9" s="63" customFormat="1">
      <c r="D119" s="64"/>
      <c r="F119" s="65"/>
      <c r="I119" s="66"/>
    </row>
    <row r="120" spans="4:9" s="63" customFormat="1">
      <c r="D120" s="64"/>
      <c r="F120" s="65"/>
      <c r="I120" s="66"/>
    </row>
    <row r="121" spans="4:9" s="63" customFormat="1">
      <c r="D121" s="64"/>
      <c r="F121" s="65"/>
      <c r="I121" s="66"/>
    </row>
    <row r="122" spans="4:9" s="63" customFormat="1">
      <c r="D122" s="64"/>
      <c r="F122" s="65"/>
      <c r="I122" s="66"/>
    </row>
    <row r="123" spans="4:9" s="63" customFormat="1">
      <c r="D123" s="64"/>
      <c r="F123" s="65"/>
      <c r="I123" s="66"/>
    </row>
    <row r="124" spans="4:9" s="63" customFormat="1">
      <c r="D124" s="64"/>
      <c r="F124" s="65"/>
      <c r="I124" s="66"/>
    </row>
    <row r="125" spans="4:9" s="63" customFormat="1">
      <c r="D125" s="64"/>
      <c r="F125" s="65"/>
      <c r="I125" s="66"/>
    </row>
    <row r="126" spans="4:9" s="63" customFormat="1">
      <c r="D126" s="64"/>
      <c r="F126" s="65"/>
      <c r="I126" s="66"/>
    </row>
    <row r="127" spans="4:9" s="63" customFormat="1">
      <c r="D127" s="64"/>
      <c r="F127" s="65"/>
      <c r="I127" s="66"/>
    </row>
    <row r="128" spans="4:9" s="63" customFormat="1">
      <c r="D128" s="64"/>
      <c r="F128" s="65"/>
      <c r="I128" s="66"/>
    </row>
    <row r="129" spans="4:9" s="63" customFormat="1">
      <c r="D129" s="64"/>
      <c r="F129" s="65"/>
      <c r="I129" s="66"/>
    </row>
    <row r="130" spans="4:9" s="63" customFormat="1">
      <c r="D130" s="64"/>
      <c r="F130" s="65"/>
      <c r="I130" s="66"/>
    </row>
    <row r="131" spans="4:9" s="63" customFormat="1">
      <c r="D131" s="64"/>
      <c r="F131" s="65"/>
      <c r="I131" s="66"/>
    </row>
    <row r="132" spans="4:9" s="63" customFormat="1">
      <c r="D132" s="64"/>
      <c r="F132" s="65"/>
      <c r="I132" s="66"/>
    </row>
    <row r="133" spans="4:9" s="63" customFormat="1">
      <c r="D133" s="64"/>
      <c r="F133" s="65"/>
      <c r="I133" s="66"/>
    </row>
    <row r="134" spans="4:9" s="63" customFormat="1">
      <c r="D134" s="64"/>
      <c r="F134" s="65"/>
      <c r="I134" s="66"/>
    </row>
    <row r="135" spans="4:9" s="63" customFormat="1">
      <c r="D135" s="64"/>
      <c r="F135" s="65"/>
      <c r="I135" s="66"/>
    </row>
    <row r="136" spans="4:9" s="63" customFormat="1">
      <c r="D136" s="64"/>
      <c r="F136" s="65"/>
      <c r="I136" s="66"/>
    </row>
    <row r="137" spans="4:9" s="63" customFormat="1">
      <c r="D137" s="64"/>
      <c r="F137" s="65"/>
      <c r="I137" s="66"/>
    </row>
    <row r="138" spans="4:9" s="63" customFormat="1">
      <c r="D138" s="64"/>
      <c r="F138" s="65"/>
      <c r="I138" s="66"/>
    </row>
    <row r="139" spans="4:9" s="63" customFormat="1">
      <c r="D139" s="64"/>
      <c r="F139" s="65"/>
      <c r="I139" s="66"/>
    </row>
    <row r="140" spans="4:9" s="63" customFormat="1">
      <c r="D140" s="64"/>
      <c r="F140" s="65"/>
      <c r="I140" s="66"/>
    </row>
    <row r="141" spans="4:9" s="63" customFormat="1">
      <c r="D141" s="64"/>
      <c r="F141" s="65"/>
      <c r="I141" s="66"/>
    </row>
    <row r="142" spans="4:9" s="63" customFormat="1">
      <c r="D142" s="64"/>
      <c r="F142" s="65"/>
      <c r="I142" s="66"/>
    </row>
    <row r="143" spans="4:9" s="63" customFormat="1">
      <c r="D143" s="64"/>
      <c r="F143" s="65"/>
      <c r="I143" s="66"/>
    </row>
    <row r="144" spans="4:9" s="63" customFormat="1">
      <c r="D144" s="64"/>
      <c r="F144" s="65"/>
      <c r="I144" s="66"/>
    </row>
    <row r="145" spans="4:9" s="63" customFormat="1">
      <c r="D145" s="64"/>
      <c r="F145" s="65"/>
      <c r="I145" s="66"/>
    </row>
    <row r="146" spans="4:9" s="63" customFormat="1">
      <c r="D146" s="64"/>
      <c r="F146" s="65"/>
      <c r="I146" s="66"/>
    </row>
    <row r="147" spans="4:9" s="63" customFormat="1">
      <c r="D147" s="64"/>
      <c r="F147" s="65"/>
      <c r="I147" s="66"/>
    </row>
    <row r="148" spans="4:9" s="63" customFormat="1">
      <c r="D148" s="64"/>
      <c r="F148" s="65"/>
      <c r="I148" s="66"/>
    </row>
    <row r="149" spans="4:9" s="63" customFormat="1">
      <c r="D149" s="64"/>
      <c r="F149" s="65"/>
      <c r="I149" s="66"/>
    </row>
    <row r="150" spans="4:9" s="63" customFormat="1">
      <c r="D150" s="64"/>
      <c r="F150" s="65"/>
      <c r="I150" s="66"/>
    </row>
    <row r="151" spans="4:9" s="63" customFormat="1">
      <c r="D151" s="64"/>
      <c r="F151" s="65"/>
      <c r="I151" s="66"/>
    </row>
    <row r="152" spans="4:9" s="63" customFormat="1">
      <c r="D152" s="64"/>
      <c r="F152" s="65"/>
      <c r="I152" s="66"/>
    </row>
    <row r="153" spans="4:9" s="63" customFormat="1">
      <c r="D153" s="64"/>
      <c r="F153" s="65"/>
      <c r="I153" s="66"/>
    </row>
    <row r="154" spans="4:9" s="63" customFormat="1">
      <c r="D154" s="64"/>
      <c r="F154" s="65"/>
      <c r="I154" s="66"/>
    </row>
    <row r="155" spans="4:9" s="63" customFormat="1">
      <c r="D155" s="64"/>
      <c r="F155" s="65"/>
      <c r="I155" s="66"/>
    </row>
    <row r="156" spans="4:9" s="63" customFormat="1">
      <c r="D156" s="64"/>
      <c r="F156" s="65"/>
      <c r="I156" s="66"/>
    </row>
    <row r="157" spans="4:9" s="63" customFormat="1">
      <c r="D157" s="64"/>
      <c r="F157" s="65"/>
      <c r="I157" s="66"/>
    </row>
    <row r="158" spans="4:9" s="63" customFormat="1">
      <c r="D158" s="64"/>
      <c r="F158" s="65"/>
      <c r="I158" s="66"/>
    </row>
    <row r="159" spans="4:9" s="63" customFormat="1">
      <c r="D159" s="64"/>
      <c r="F159" s="65"/>
      <c r="I159" s="66"/>
    </row>
    <row r="160" spans="4:9" s="63" customFormat="1">
      <c r="D160" s="64"/>
      <c r="F160" s="65"/>
      <c r="I160" s="66"/>
    </row>
    <row r="161" spans="4:9" s="63" customFormat="1">
      <c r="D161" s="64"/>
      <c r="F161" s="65"/>
      <c r="I161" s="66"/>
    </row>
    <row r="162" spans="4:9" s="63" customFormat="1">
      <c r="D162" s="64"/>
      <c r="F162" s="65"/>
      <c r="I162" s="66"/>
    </row>
    <row r="163" spans="4:9" s="63" customFormat="1">
      <c r="D163" s="64"/>
      <c r="F163" s="65"/>
      <c r="I163" s="66"/>
    </row>
    <row r="164" spans="4:9" s="63" customFormat="1">
      <c r="D164" s="64"/>
      <c r="F164" s="65"/>
      <c r="I164" s="66"/>
    </row>
    <row r="165" spans="4:9" s="63" customFormat="1">
      <c r="D165" s="64"/>
      <c r="F165" s="65"/>
      <c r="I165" s="66"/>
    </row>
    <row r="166" spans="4:9" s="63" customFormat="1">
      <c r="D166" s="64"/>
      <c r="F166" s="65"/>
      <c r="I166" s="66"/>
    </row>
    <row r="167" spans="4:9" s="63" customFormat="1">
      <c r="D167" s="64"/>
      <c r="F167" s="65"/>
      <c r="I167" s="66"/>
    </row>
    <row r="168" spans="4:9" s="63" customFormat="1">
      <c r="D168" s="64"/>
      <c r="F168" s="65"/>
      <c r="I168" s="66"/>
    </row>
    <row r="169" spans="4:9" s="63" customFormat="1">
      <c r="D169" s="64"/>
      <c r="F169" s="65"/>
      <c r="I169" s="66"/>
    </row>
    <row r="170" spans="4:9" s="63" customFormat="1">
      <c r="D170" s="64"/>
      <c r="F170" s="65"/>
      <c r="I170" s="66"/>
    </row>
    <row r="171" spans="4:9" s="63" customFormat="1">
      <c r="D171" s="64"/>
      <c r="F171" s="65"/>
      <c r="I171" s="66"/>
    </row>
    <row r="172" spans="4:9" s="63" customFormat="1">
      <c r="D172" s="64"/>
      <c r="F172" s="65"/>
      <c r="I172" s="66"/>
    </row>
    <row r="173" spans="4:9" s="63" customFormat="1">
      <c r="D173" s="64"/>
      <c r="F173" s="65"/>
      <c r="I173" s="66"/>
    </row>
    <row r="174" spans="4:9" s="63" customFormat="1">
      <c r="D174" s="64"/>
      <c r="F174" s="65"/>
      <c r="I174" s="66"/>
    </row>
    <row r="175" spans="4:9" s="63" customFormat="1">
      <c r="D175" s="64"/>
      <c r="F175" s="65"/>
      <c r="I175" s="66"/>
    </row>
    <row r="176" spans="4:9" s="63" customFormat="1">
      <c r="D176" s="64"/>
      <c r="F176" s="65"/>
      <c r="I176" s="66"/>
    </row>
    <row r="177" spans="4:9" s="63" customFormat="1">
      <c r="D177" s="64"/>
      <c r="F177" s="65"/>
      <c r="I177" s="66"/>
    </row>
    <row r="178" spans="4:9" s="63" customFormat="1">
      <c r="D178" s="64"/>
      <c r="F178" s="65"/>
      <c r="I178" s="66"/>
    </row>
    <row r="179" spans="4:9" s="63" customFormat="1">
      <c r="D179" s="64"/>
      <c r="F179" s="65"/>
      <c r="I179" s="66"/>
    </row>
    <row r="180" spans="4:9" s="63" customFormat="1">
      <c r="D180" s="64"/>
      <c r="F180" s="65"/>
      <c r="I180" s="66"/>
    </row>
    <row r="181" spans="4:9" s="63" customFormat="1">
      <c r="D181" s="64"/>
      <c r="F181" s="65"/>
      <c r="I181" s="66"/>
    </row>
    <row r="182" spans="4:9" s="63" customFormat="1">
      <c r="D182" s="64"/>
      <c r="F182" s="65"/>
      <c r="I182" s="66"/>
    </row>
    <row r="183" spans="4:9" s="63" customFormat="1">
      <c r="D183" s="64"/>
      <c r="F183" s="65"/>
      <c r="I183" s="66"/>
    </row>
    <row r="184" spans="4:9" s="63" customFormat="1">
      <c r="D184" s="64"/>
      <c r="F184" s="65"/>
      <c r="I184" s="66"/>
    </row>
    <row r="185" spans="4:9" s="63" customFormat="1">
      <c r="D185" s="64"/>
      <c r="F185" s="65"/>
      <c r="I185" s="66"/>
    </row>
    <row r="186" spans="4:9" s="63" customFormat="1">
      <c r="D186" s="64"/>
      <c r="F186" s="65"/>
      <c r="I186" s="66"/>
    </row>
    <row r="187" spans="4:9" s="63" customFormat="1">
      <c r="D187" s="64"/>
      <c r="F187" s="65"/>
      <c r="I187" s="66"/>
    </row>
    <row r="188" spans="4:9" s="63" customFormat="1">
      <c r="D188" s="64"/>
      <c r="F188" s="65"/>
      <c r="I188" s="66"/>
    </row>
    <row r="189" spans="4:9" s="63" customFormat="1">
      <c r="D189" s="64"/>
      <c r="F189" s="65"/>
      <c r="I189" s="66"/>
    </row>
    <row r="190" spans="4:9" s="63" customFormat="1">
      <c r="D190" s="64"/>
      <c r="F190" s="65"/>
      <c r="I190" s="66"/>
    </row>
    <row r="191" spans="4:9" s="63" customFormat="1">
      <c r="D191" s="64"/>
      <c r="F191" s="65"/>
      <c r="I191" s="66"/>
    </row>
    <row r="192" spans="4:9" s="63" customFormat="1">
      <c r="D192" s="64"/>
      <c r="F192" s="65"/>
      <c r="I192" s="66"/>
    </row>
    <row r="193" spans="4:9" s="63" customFormat="1">
      <c r="D193" s="64"/>
      <c r="F193" s="65"/>
      <c r="I193" s="66"/>
    </row>
    <row r="194" spans="4:9" s="63" customFormat="1">
      <c r="D194" s="64"/>
      <c r="F194" s="65"/>
      <c r="I194" s="66"/>
    </row>
    <row r="195" spans="4:9" s="63" customFormat="1">
      <c r="D195" s="64"/>
      <c r="F195" s="65"/>
      <c r="I195" s="66"/>
    </row>
    <row r="196" spans="4:9" s="63" customFormat="1">
      <c r="D196" s="64"/>
      <c r="F196" s="65"/>
      <c r="I196" s="66"/>
    </row>
    <row r="197" spans="4:9" s="63" customFormat="1">
      <c r="D197" s="64"/>
      <c r="F197" s="65"/>
      <c r="I197" s="66"/>
    </row>
    <row r="198" spans="4:9" s="63" customFormat="1">
      <c r="D198" s="64"/>
      <c r="F198" s="65"/>
      <c r="I198" s="66"/>
    </row>
    <row r="199" spans="4:9" s="63" customFormat="1">
      <c r="D199" s="64"/>
      <c r="F199" s="65"/>
      <c r="I199" s="66"/>
    </row>
    <row r="200" spans="4:9" s="63" customFormat="1">
      <c r="D200" s="64"/>
      <c r="F200" s="65"/>
      <c r="I200" s="66"/>
    </row>
    <row r="201" spans="4:9" s="63" customFormat="1">
      <c r="D201" s="64"/>
      <c r="F201" s="65"/>
      <c r="I201" s="66"/>
    </row>
    <row r="202" spans="4:9" s="63" customFormat="1">
      <c r="D202" s="64"/>
      <c r="F202" s="65"/>
      <c r="I202" s="66"/>
    </row>
    <row r="203" spans="4:9" s="63" customFormat="1">
      <c r="D203" s="64"/>
      <c r="F203" s="65"/>
      <c r="I203" s="66"/>
    </row>
    <row r="204" spans="4:9" s="63" customFormat="1">
      <c r="D204" s="64"/>
      <c r="F204" s="65"/>
      <c r="I204" s="66"/>
    </row>
    <row r="205" spans="4:9" s="63" customFormat="1">
      <c r="D205" s="64"/>
      <c r="F205" s="65"/>
      <c r="I205" s="66"/>
    </row>
    <row r="206" spans="4:9" s="63" customFormat="1">
      <c r="D206" s="64"/>
      <c r="F206" s="65"/>
      <c r="I206" s="66"/>
    </row>
    <row r="207" spans="4:9" s="63" customFormat="1">
      <c r="D207" s="64"/>
      <c r="F207" s="65"/>
      <c r="I207" s="66"/>
    </row>
    <row r="208" spans="4:9" s="63" customFormat="1">
      <c r="D208" s="64"/>
      <c r="F208" s="65"/>
      <c r="I208" s="66"/>
    </row>
    <row r="209" spans="4:9" s="63" customFormat="1">
      <c r="D209" s="64"/>
      <c r="F209" s="65"/>
      <c r="I209" s="66"/>
    </row>
    <row r="210" spans="4:9" s="63" customFormat="1">
      <c r="D210" s="64"/>
      <c r="F210" s="65"/>
      <c r="I210" s="66"/>
    </row>
    <row r="211" spans="4:9" s="63" customFormat="1">
      <c r="D211" s="64"/>
      <c r="F211" s="65"/>
      <c r="I211" s="66"/>
    </row>
    <row r="212" spans="4:9" s="63" customFormat="1">
      <c r="D212" s="64"/>
      <c r="F212" s="65"/>
      <c r="I212" s="66"/>
    </row>
    <row r="213" spans="4:9" s="63" customFormat="1">
      <c r="D213" s="64"/>
      <c r="F213" s="65"/>
      <c r="I213" s="66"/>
    </row>
    <row r="214" spans="4:9" s="63" customFormat="1">
      <c r="D214" s="64"/>
      <c r="F214" s="65"/>
      <c r="I214" s="66"/>
    </row>
    <row r="215" spans="4:9" s="63" customFormat="1">
      <c r="D215" s="64"/>
      <c r="F215" s="65"/>
      <c r="I215" s="66"/>
    </row>
    <row r="216" spans="4:9" s="63" customFormat="1">
      <c r="D216" s="64"/>
      <c r="F216" s="65"/>
      <c r="I216" s="66"/>
    </row>
    <row r="217" spans="4:9" s="63" customFormat="1">
      <c r="D217" s="64"/>
      <c r="F217" s="65"/>
      <c r="I217" s="66"/>
    </row>
    <row r="218" spans="4:9" s="63" customFormat="1">
      <c r="D218" s="64"/>
      <c r="F218" s="65"/>
      <c r="I218" s="66"/>
    </row>
    <row r="219" spans="4:9" s="63" customFormat="1">
      <c r="D219" s="64"/>
      <c r="F219" s="65"/>
      <c r="I219" s="66"/>
    </row>
    <row r="220" spans="4:9" s="63" customFormat="1">
      <c r="D220" s="64"/>
      <c r="F220" s="65"/>
      <c r="I220" s="66"/>
    </row>
    <row r="221" spans="4:9" s="63" customFormat="1">
      <c r="D221" s="64"/>
      <c r="F221" s="65"/>
      <c r="I221" s="66"/>
    </row>
    <row r="222" spans="4:9" s="63" customFormat="1">
      <c r="D222" s="64"/>
      <c r="F222" s="65"/>
      <c r="I222" s="66"/>
    </row>
    <row r="223" spans="4:9" s="63" customFormat="1">
      <c r="D223" s="64"/>
      <c r="F223" s="65"/>
      <c r="I223" s="66"/>
    </row>
    <row r="224" spans="4:9" s="63" customFormat="1">
      <c r="D224" s="64"/>
      <c r="F224" s="65"/>
      <c r="I224" s="66"/>
    </row>
    <row r="225" spans="4:9" s="63" customFormat="1">
      <c r="D225" s="64"/>
      <c r="F225" s="65"/>
      <c r="I225" s="66"/>
    </row>
    <row r="226" spans="4:9" s="63" customFormat="1">
      <c r="D226" s="64"/>
      <c r="F226" s="65"/>
      <c r="I226" s="66"/>
    </row>
    <row r="227" spans="4:9" s="63" customFormat="1">
      <c r="D227" s="64"/>
      <c r="F227" s="65"/>
      <c r="I227" s="66"/>
    </row>
    <row r="228" spans="4:9" s="63" customFormat="1">
      <c r="D228" s="64"/>
      <c r="F228" s="65"/>
      <c r="I228" s="66"/>
    </row>
    <row r="229" spans="4:9" s="63" customFormat="1">
      <c r="D229" s="64"/>
      <c r="F229" s="65"/>
      <c r="I229" s="66"/>
    </row>
    <row r="230" spans="4:9" s="63" customFormat="1">
      <c r="D230" s="64"/>
      <c r="F230" s="65"/>
      <c r="I230" s="66"/>
    </row>
    <row r="231" spans="4:9" s="63" customFormat="1">
      <c r="D231" s="64"/>
      <c r="F231" s="65"/>
      <c r="I231" s="66"/>
    </row>
    <row r="232" spans="4:9" s="63" customFormat="1">
      <c r="D232" s="64"/>
      <c r="F232" s="65"/>
      <c r="I232" s="66"/>
    </row>
    <row r="233" spans="4:9" s="63" customFormat="1">
      <c r="D233" s="64"/>
      <c r="F233" s="65"/>
      <c r="I233" s="66"/>
    </row>
    <row r="234" spans="4:9" s="63" customFormat="1">
      <c r="D234" s="64"/>
      <c r="F234" s="65"/>
      <c r="I234" s="66"/>
    </row>
    <row r="235" spans="4:9" s="63" customFormat="1">
      <c r="D235" s="64"/>
      <c r="F235" s="65"/>
      <c r="I235" s="66"/>
    </row>
    <row r="236" spans="4:9" s="63" customFormat="1">
      <c r="D236" s="64"/>
      <c r="F236" s="65"/>
      <c r="I236" s="66"/>
    </row>
    <row r="237" spans="4:9" s="63" customFormat="1">
      <c r="D237" s="64"/>
      <c r="F237" s="65"/>
      <c r="I237" s="66"/>
    </row>
    <row r="238" spans="4:9" s="63" customFormat="1">
      <c r="D238" s="64"/>
      <c r="F238" s="65"/>
      <c r="I238" s="66"/>
    </row>
    <row r="239" spans="4:9" s="63" customFormat="1">
      <c r="D239" s="64"/>
      <c r="F239" s="65"/>
      <c r="I239" s="66"/>
    </row>
    <row r="240" spans="4:9" s="63" customFormat="1">
      <c r="D240" s="64"/>
      <c r="F240" s="65"/>
      <c r="I240" s="66"/>
    </row>
    <row r="241" spans="4:9" s="63" customFormat="1">
      <c r="D241" s="64"/>
      <c r="F241" s="65"/>
      <c r="I241" s="66"/>
    </row>
    <row r="242" spans="4:9" s="63" customFormat="1">
      <c r="D242" s="64"/>
      <c r="F242" s="65"/>
      <c r="I242" s="66"/>
    </row>
    <row r="243" spans="4:9" s="63" customFormat="1">
      <c r="D243" s="64"/>
      <c r="F243" s="65"/>
      <c r="I243" s="66"/>
    </row>
    <row r="244" spans="4:9" s="63" customFormat="1">
      <c r="D244" s="64"/>
      <c r="F244" s="65"/>
      <c r="I244" s="66"/>
    </row>
    <row r="245" spans="4:9" s="63" customFormat="1">
      <c r="D245" s="64"/>
      <c r="F245" s="65"/>
      <c r="I245" s="66"/>
    </row>
    <row r="246" spans="4:9" s="63" customFormat="1">
      <c r="D246" s="64"/>
      <c r="F246" s="65"/>
      <c r="I246" s="66"/>
    </row>
    <row r="247" spans="4:9" s="63" customFormat="1">
      <c r="D247" s="64"/>
      <c r="F247" s="65"/>
      <c r="I247" s="66"/>
    </row>
    <row r="248" spans="4:9" s="63" customFormat="1">
      <c r="D248" s="64"/>
      <c r="F248" s="65"/>
      <c r="I248" s="66"/>
    </row>
    <row r="249" spans="4:9" s="63" customFormat="1">
      <c r="D249" s="64"/>
      <c r="F249" s="65"/>
      <c r="I249" s="66"/>
    </row>
    <row r="250" spans="4:9" s="63" customFormat="1">
      <c r="D250" s="64"/>
      <c r="F250" s="65"/>
      <c r="I250" s="66"/>
    </row>
    <row r="251" spans="4:9" s="63" customFormat="1">
      <c r="D251" s="64"/>
      <c r="F251" s="65"/>
      <c r="I251" s="66"/>
    </row>
    <row r="252" spans="4:9" s="63" customFormat="1">
      <c r="D252" s="64"/>
      <c r="F252" s="65"/>
      <c r="I252" s="66"/>
    </row>
    <row r="253" spans="4:9" s="63" customFormat="1">
      <c r="D253" s="64"/>
      <c r="F253" s="65"/>
      <c r="I253" s="66"/>
    </row>
    <row r="254" spans="4:9" s="63" customFormat="1">
      <c r="D254" s="64"/>
      <c r="F254" s="65"/>
      <c r="I254" s="66"/>
    </row>
    <row r="255" spans="4:9">
      <c r="I255" s="3"/>
    </row>
    <row r="256" spans="4:9">
      <c r="I256" s="3"/>
    </row>
    <row r="257" spans="9:9">
      <c r="I257" s="3"/>
    </row>
    <row r="258" spans="9:9">
      <c r="I258" s="3"/>
    </row>
  </sheetData>
  <mergeCells count="50">
    <mergeCell ref="B24:B28"/>
    <mergeCell ref="C24:C28"/>
    <mergeCell ref="D24:D28"/>
    <mergeCell ref="G24:G28"/>
    <mergeCell ref="J24:J28"/>
    <mergeCell ref="K24:K28"/>
    <mergeCell ref="J14:J18"/>
    <mergeCell ref="K14:K18"/>
    <mergeCell ref="D19:D23"/>
    <mergeCell ref="G19:G23"/>
    <mergeCell ref="J19:J23"/>
    <mergeCell ref="K19:K23"/>
    <mergeCell ref="I14:I18"/>
    <mergeCell ref="B14:B23"/>
    <mergeCell ref="C14:C23"/>
    <mergeCell ref="D14:D18"/>
    <mergeCell ref="G14:G18"/>
    <mergeCell ref="H14:H18"/>
    <mergeCell ref="K9:K13"/>
    <mergeCell ref="J2:J3"/>
    <mergeCell ref="K2:K3"/>
    <mergeCell ref="L2:Q2"/>
    <mergeCell ref="A4:A28"/>
    <mergeCell ref="B4:B8"/>
    <mergeCell ref="C4:C8"/>
    <mergeCell ref="D4:D8"/>
    <mergeCell ref="G4:G8"/>
    <mergeCell ref="J4:J8"/>
    <mergeCell ref="K4:K8"/>
    <mergeCell ref="B9:B13"/>
    <mergeCell ref="C9:C13"/>
    <mergeCell ref="D9:D13"/>
    <mergeCell ref="G9:G13"/>
    <mergeCell ref="J9:J13"/>
    <mergeCell ref="A1:C1"/>
    <mergeCell ref="D1:K1"/>
    <mergeCell ref="A2:A3"/>
    <mergeCell ref="B2:B3"/>
    <mergeCell ref="C2:C3"/>
    <mergeCell ref="D2:D3"/>
    <mergeCell ref="E2:E3"/>
    <mergeCell ref="F2:G3"/>
    <mergeCell ref="H2:H3"/>
    <mergeCell ref="I2:I3"/>
    <mergeCell ref="L10:L12"/>
    <mergeCell ref="M10:M12"/>
    <mergeCell ref="N10:N12"/>
    <mergeCell ref="L19:L21"/>
    <mergeCell ref="M19:M21"/>
    <mergeCell ref="N19:N21"/>
  </mergeCells>
  <conditionalFormatting sqref="G4 G9">
    <cfRule type="cellIs" dxfId="89" priority="16" operator="equal">
      <formula>"AVANZADO 2"</formula>
    </cfRule>
    <cfRule type="cellIs" dxfId="88" priority="17" operator="equal">
      <formula>"AVANZADO 1"</formula>
    </cfRule>
    <cfRule type="cellIs" dxfId="87" priority="18" operator="equal">
      <formula>"INTERMEDIO"</formula>
    </cfRule>
    <cfRule type="cellIs" dxfId="86" priority="19" operator="equal">
      <formula>"BÁSICO"</formula>
    </cfRule>
    <cfRule type="cellIs" dxfId="85" priority="20" operator="equal">
      <formula>"INICIAL"</formula>
    </cfRule>
  </conditionalFormatting>
  <conditionalFormatting sqref="G14">
    <cfRule type="cellIs" dxfId="84" priority="11" operator="equal">
      <formula>"AVANZADO 2"</formula>
    </cfRule>
    <cfRule type="cellIs" dxfId="83" priority="12" operator="equal">
      <formula>"AVANZADO 1"</formula>
    </cfRule>
    <cfRule type="cellIs" dxfId="82" priority="13" operator="equal">
      <formula>"INTERMEDIO"</formula>
    </cfRule>
    <cfRule type="cellIs" dxfId="81" priority="14" operator="equal">
      <formula>"BÁSICO"</formula>
    </cfRule>
    <cfRule type="cellIs" dxfId="80" priority="15" operator="equal">
      <formula>"INICIAL"</formula>
    </cfRule>
  </conditionalFormatting>
  <conditionalFormatting sqref="G19">
    <cfRule type="cellIs" dxfId="79" priority="1" operator="equal">
      <formula>"AVANZADO 2"</formula>
    </cfRule>
    <cfRule type="cellIs" dxfId="78" priority="2" operator="equal">
      <formula>"AVANZADO 1"</formula>
    </cfRule>
    <cfRule type="cellIs" dxfId="77" priority="3" operator="equal">
      <formula>"INTERMEDIO"</formula>
    </cfRule>
    <cfRule type="cellIs" dxfId="76" priority="4" operator="equal">
      <formula>"BÁSICO"</formula>
    </cfRule>
    <cfRule type="cellIs" dxfId="75" priority="5" operator="equal">
      <formula>"INICIAL"</formula>
    </cfRule>
  </conditionalFormatting>
  <conditionalFormatting sqref="G24">
    <cfRule type="cellIs" dxfId="74" priority="6" operator="equal">
      <formula>"AVANZADO 2"</formula>
    </cfRule>
    <cfRule type="cellIs" dxfId="73" priority="7" operator="equal">
      <formula>"AVANZADO 1"</formula>
    </cfRule>
    <cfRule type="cellIs" dxfId="72" priority="8" operator="equal">
      <formula>"INTERMEDIO"</formula>
    </cfRule>
    <cfRule type="cellIs" dxfId="71" priority="9" operator="equal">
      <formula>"BÁSICO"</formula>
    </cfRule>
    <cfRule type="cellIs" dxfId="70" priority="10" operator="equal">
      <formula>"INICIAL"</formula>
    </cfRule>
  </conditionalFormatting>
  <conditionalFormatting sqref="I4:I14 I19:I258">
    <cfRule type="cellIs" dxfId="69" priority="21" operator="equal">
      <formula>"SI"</formula>
    </cfRule>
    <cfRule type="cellIs" dxfId="68" priority="22" operator="equal">
      <formula>"NO"</formula>
    </cfRule>
    <cfRule type="cellIs" dxfId="67" priority="23" operator="equal">
      <formula>"AVANZADO 2"</formula>
    </cfRule>
    <cfRule type="cellIs" dxfId="66" priority="24" operator="equal">
      <formula>"AVANZADO 1"</formula>
    </cfRule>
    <cfRule type="cellIs" dxfId="65" priority="25" operator="equal">
      <formula>"INTERMEDIO"</formula>
    </cfRule>
    <cfRule type="cellIs" dxfId="64" priority="26" operator="equal">
      <formula>"BÁSICO"</formula>
    </cfRule>
    <cfRule type="cellIs" dxfId="63" priority="27" operator="equal">
      <formula>"INICIAL"</formula>
    </cfRule>
  </conditionalFormatting>
  <hyperlinks>
    <hyperlink ref="D4:D8" r:id="rId1" display="Planeación de la Administración de Archivos" xr:uid="{E1296857-6AF1-4730-925F-732A8F808CC9}"/>
    <hyperlink ref="D14:D18" r:id="rId2" display="Gestión Humana" xr:uid="{44B806D1-6302-47BD-A8F6-1527CA06AD49}"/>
    <hyperlink ref="D19:D23" r:id="rId3" display="Capacitación en Gestión Documental" xr:uid="{9040348D-7F84-4BED-B659-6B2A867EF52A}"/>
    <hyperlink ref="D24:D28" r:id="rId4" display="Aseguramiento de las Condiciones de Trabajo" xr:uid="{FAADC50F-EA4B-4D69-8EE8-AFBE827BFE75}"/>
    <hyperlink ref="D9:D13" r:id="rId5" display="Infraestructura Locativa" xr:uid="{C7CED4C1-8AE2-407F-82D0-48C271BCC627}"/>
  </hyperlinks>
  <pageMargins left="0.7" right="0.7" top="0.75" bottom="0.75" header="0.3" footer="0.3"/>
  <pageSetup orientation="portrait" r:id="rId6"/>
  <drawing r:id="rId7"/>
  <extLst>
    <ext xmlns:x14="http://schemas.microsoft.com/office/spreadsheetml/2009/9/main" uri="{CCE6A557-97BC-4b89-ADB6-D9C93CAAB3DF}">
      <x14:dataValidations xmlns:xm="http://schemas.microsoft.com/office/excel/2006/main" count="1">
        <x14:dataValidation type="list" allowBlank="1" showInputMessage="1" showErrorMessage="1" xr:uid="{0F051A1D-22C6-44C6-B106-E82AE65CD59D}">
          <x14:formula1>
            <xm:f>Listas!#REF!</xm:f>
          </x14:formula1>
          <xm:sqref>F4:F28 I4:I28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FC8BA-C847-4DE4-B6B5-13A4D74512F8}">
  <sheetPr>
    <tabColor rgb="FF2D900A"/>
  </sheetPr>
  <dimension ref="A1:Q267"/>
  <sheetViews>
    <sheetView zoomScaleNormal="100" workbookViewId="0">
      <selection activeCell="A4" sqref="A4:A82"/>
    </sheetView>
  </sheetViews>
  <sheetFormatPr baseColWidth="10" defaultColWidth="11.5703125" defaultRowHeight="15.75"/>
  <cols>
    <col min="1" max="1" width="17.5703125" style="1" customWidth="1"/>
    <col min="2" max="2" width="23.7109375" style="1" customWidth="1"/>
    <col min="3" max="3" width="33" style="1" customWidth="1"/>
    <col min="4" max="4" width="24.85546875" style="42" customWidth="1"/>
    <col min="5" max="5" width="60" style="1" customWidth="1"/>
    <col min="6" max="6" width="7.7109375" style="4" customWidth="1"/>
    <col min="7" max="7" width="12.5703125" style="1" customWidth="1"/>
    <col min="8" max="8" width="61.28515625" style="1" customWidth="1"/>
    <col min="9" max="9" width="7.28515625" style="1" customWidth="1"/>
    <col min="10" max="10" width="45.28515625" style="1" hidden="1" customWidth="1"/>
    <col min="11" max="11" width="46.7109375" style="1" hidden="1" customWidth="1"/>
    <col min="12" max="12" width="45.5703125" style="1" customWidth="1"/>
    <col min="13" max="13" width="15.140625" style="1" bestFit="1" customWidth="1"/>
    <col min="14" max="14" width="24.7109375" style="1" bestFit="1" customWidth="1"/>
    <col min="15" max="15" width="21.5703125" style="1" bestFit="1" customWidth="1"/>
    <col min="16" max="16" width="14.42578125" style="1" bestFit="1" customWidth="1"/>
    <col min="17" max="17" width="9" style="1" bestFit="1" customWidth="1"/>
    <col min="18" max="16384" width="11.5703125" style="1"/>
  </cols>
  <sheetData>
    <row r="1" spans="1:17" ht="197.45" customHeight="1" thickBot="1">
      <c r="A1" s="99"/>
      <c r="B1" s="99"/>
      <c r="C1" s="99"/>
      <c r="D1" s="100" t="s">
        <v>323</v>
      </c>
      <c r="E1" s="100"/>
      <c r="F1" s="100"/>
      <c r="G1" s="100"/>
      <c r="H1" s="100"/>
      <c r="I1" s="100"/>
      <c r="J1" s="100"/>
      <c r="K1" s="100"/>
    </row>
    <row r="2" spans="1:17" s="2" customFormat="1" ht="19.5" customHeight="1" thickBot="1">
      <c r="A2" s="207" t="s">
        <v>1</v>
      </c>
      <c r="B2" s="209" t="s">
        <v>3</v>
      </c>
      <c r="C2" s="209" t="s">
        <v>139</v>
      </c>
      <c r="D2" s="211" t="s">
        <v>2</v>
      </c>
      <c r="E2" s="209" t="s">
        <v>10</v>
      </c>
      <c r="F2" s="213" t="s">
        <v>118</v>
      </c>
      <c r="G2" s="214"/>
      <c r="H2" s="209" t="s">
        <v>119</v>
      </c>
      <c r="I2" s="217" t="s">
        <v>202</v>
      </c>
      <c r="J2" s="219" t="s">
        <v>116</v>
      </c>
      <c r="K2" s="219" t="s">
        <v>117</v>
      </c>
      <c r="L2" s="221" t="s">
        <v>124</v>
      </c>
      <c r="M2" s="221"/>
      <c r="N2" s="221"/>
      <c r="O2" s="221"/>
      <c r="P2" s="221"/>
      <c r="Q2" s="222"/>
    </row>
    <row r="3" spans="1:17" s="2" customFormat="1" ht="23.25" customHeight="1" thickBot="1">
      <c r="A3" s="208"/>
      <c r="B3" s="210"/>
      <c r="C3" s="210"/>
      <c r="D3" s="212"/>
      <c r="E3" s="210"/>
      <c r="F3" s="215"/>
      <c r="G3" s="216"/>
      <c r="H3" s="210"/>
      <c r="I3" s="218"/>
      <c r="J3" s="220"/>
      <c r="K3" s="220"/>
      <c r="L3" s="5" t="s">
        <v>130</v>
      </c>
      <c r="M3" s="5" t="s">
        <v>125</v>
      </c>
      <c r="N3" s="5" t="s">
        <v>126</v>
      </c>
      <c r="O3" s="5" t="s">
        <v>127</v>
      </c>
      <c r="P3" s="5" t="s">
        <v>128</v>
      </c>
      <c r="Q3" s="5" t="s">
        <v>129</v>
      </c>
    </row>
    <row r="4" spans="1:17" ht="79.150000000000006" customHeight="1" thickBot="1">
      <c r="A4" s="257" t="s">
        <v>322</v>
      </c>
      <c r="B4" s="246" t="s">
        <v>303</v>
      </c>
      <c r="C4" s="246" t="s">
        <v>304</v>
      </c>
      <c r="D4" s="223" t="s">
        <v>298</v>
      </c>
      <c r="E4" s="45" t="e">
        <f>Listas!#REF!</f>
        <v>#REF!</v>
      </c>
      <c r="F4" s="43"/>
      <c r="G4" s="184" t="str">
        <f>IF(F4="X","INICIAL",IF(F5="X","BÁSICO",IF(F8="X","INTERMEDIO",IF(F11="X","AVANZADO 1",IF(F14="X","AVANZADO 2","")))))</f>
        <v>INTERMEDIO</v>
      </c>
      <c r="H4" s="7" t="s">
        <v>324</v>
      </c>
      <c r="I4" s="34" t="s">
        <v>122</v>
      </c>
      <c r="J4" s="189" t="s">
        <v>335</v>
      </c>
      <c r="K4" s="188" t="s">
        <v>336</v>
      </c>
      <c r="L4" s="15"/>
      <c r="M4" s="6"/>
      <c r="N4" s="6"/>
      <c r="O4" s="6"/>
      <c r="P4" s="6"/>
      <c r="Q4" s="21"/>
    </row>
    <row r="5" spans="1:17" ht="53.45" customHeight="1" thickBot="1">
      <c r="A5" s="258"/>
      <c r="B5" s="154"/>
      <c r="C5" s="154"/>
      <c r="D5" s="224"/>
      <c r="E5" s="260" t="str">
        <f>Listas!B87</f>
        <v>La entidad se encuentra desarrollando los criterios o aspectos previstos en el proceso de planeación del Programa de Gestión Documental, observa el mapa de procesos y flujos documentales para la posterior producción de los documentos en sus diferentes medios.</v>
      </c>
      <c r="F5" s="263"/>
      <c r="G5" s="162"/>
      <c r="H5" s="8" t="s">
        <v>325</v>
      </c>
      <c r="I5" s="29" t="s">
        <v>122</v>
      </c>
      <c r="J5" s="164"/>
      <c r="K5" s="166"/>
      <c r="L5" s="15"/>
      <c r="M5" s="6"/>
      <c r="N5" s="6"/>
      <c r="O5" s="6"/>
      <c r="P5" s="6"/>
      <c r="Q5" s="21"/>
    </row>
    <row r="6" spans="1:17" ht="26.25" thickBot="1">
      <c r="A6" s="258"/>
      <c r="B6" s="154"/>
      <c r="C6" s="154"/>
      <c r="D6" s="224"/>
      <c r="E6" s="261"/>
      <c r="F6" s="264"/>
      <c r="G6" s="162"/>
      <c r="H6" s="8" t="s">
        <v>326</v>
      </c>
      <c r="I6" s="29" t="s">
        <v>122</v>
      </c>
      <c r="J6" s="164"/>
      <c r="K6" s="166"/>
      <c r="L6" s="15"/>
      <c r="M6" s="6"/>
      <c r="N6" s="6"/>
      <c r="O6" s="6"/>
      <c r="P6" s="6"/>
      <c r="Q6" s="21"/>
    </row>
    <row r="7" spans="1:17" ht="39" thickBot="1">
      <c r="A7" s="258"/>
      <c r="B7" s="154"/>
      <c r="C7" s="154"/>
      <c r="D7" s="224"/>
      <c r="E7" s="262"/>
      <c r="F7" s="265"/>
      <c r="G7" s="162"/>
      <c r="H7" s="8" t="s">
        <v>327</v>
      </c>
      <c r="I7" s="29" t="s">
        <v>123</v>
      </c>
      <c r="J7" s="164"/>
      <c r="K7" s="166"/>
      <c r="L7" s="239" t="s">
        <v>520</v>
      </c>
      <c r="M7" s="140" t="s">
        <v>452</v>
      </c>
      <c r="N7" s="143">
        <v>45401</v>
      </c>
      <c r="O7" s="143">
        <v>45032</v>
      </c>
      <c r="P7" s="140" t="s">
        <v>521</v>
      </c>
      <c r="Q7" s="271" t="s">
        <v>522</v>
      </c>
    </row>
    <row r="8" spans="1:17" ht="106.15" customHeight="1" thickBot="1">
      <c r="A8" s="258"/>
      <c r="B8" s="154"/>
      <c r="C8" s="154"/>
      <c r="D8" s="224"/>
      <c r="E8" s="260">
        <f>Listas!B89</f>
        <v>0</v>
      </c>
      <c r="F8" s="263" t="s">
        <v>274</v>
      </c>
      <c r="G8" s="162"/>
      <c r="H8" s="8" t="s">
        <v>328</v>
      </c>
      <c r="I8" s="29" t="s">
        <v>123</v>
      </c>
      <c r="J8" s="164"/>
      <c r="K8" s="166"/>
      <c r="L8" s="240"/>
      <c r="M8" s="142"/>
      <c r="N8" s="241"/>
      <c r="O8" s="241"/>
      <c r="P8" s="142"/>
      <c r="Q8" s="272"/>
    </row>
    <row r="9" spans="1:17" ht="15" customHeight="1" thickBot="1">
      <c r="A9" s="258"/>
      <c r="B9" s="154"/>
      <c r="C9" s="154"/>
      <c r="D9" s="224"/>
      <c r="E9" s="261"/>
      <c r="F9" s="264"/>
      <c r="G9" s="162"/>
      <c r="H9" s="8" t="s">
        <v>329</v>
      </c>
      <c r="I9" s="29" t="s">
        <v>123</v>
      </c>
      <c r="J9" s="164"/>
      <c r="K9" s="166"/>
      <c r="L9" s="15" t="s">
        <v>523</v>
      </c>
      <c r="M9" s="6" t="s">
        <v>524</v>
      </c>
      <c r="N9" s="53">
        <v>45473</v>
      </c>
      <c r="O9" s="53">
        <v>45032</v>
      </c>
      <c r="P9" s="6"/>
      <c r="Q9" s="21" t="s">
        <v>525</v>
      </c>
    </row>
    <row r="10" spans="1:17" ht="26.25" thickBot="1">
      <c r="A10" s="258"/>
      <c r="B10" s="154"/>
      <c r="C10" s="154"/>
      <c r="D10" s="224"/>
      <c r="E10" s="262"/>
      <c r="F10" s="265"/>
      <c r="G10" s="162"/>
      <c r="H10" s="8" t="s">
        <v>330</v>
      </c>
      <c r="I10" s="29" t="s">
        <v>123</v>
      </c>
      <c r="J10" s="164"/>
      <c r="K10" s="166"/>
      <c r="L10" s="239" t="s">
        <v>526</v>
      </c>
      <c r="M10" s="140" t="s">
        <v>452</v>
      </c>
      <c r="N10" s="143">
        <v>45401</v>
      </c>
      <c r="O10" s="143">
        <v>45032</v>
      </c>
      <c r="P10" s="140" t="s">
        <v>521</v>
      </c>
      <c r="Q10" s="271" t="s">
        <v>522</v>
      </c>
    </row>
    <row r="11" spans="1:17" ht="16.149999999999999" customHeight="1" thickBot="1">
      <c r="A11" s="258"/>
      <c r="B11" s="154"/>
      <c r="C11" s="154"/>
      <c r="D11" s="224"/>
      <c r="E11" s="260">
        <f>Listas!B90</f>
        <v>0</v>
      </c>
      <c r="F11" s="263"/>
      <c r="G11" s="162"/>
      <c r="H11" s="8" t="s">
        <v>331</v>
      </c>
      <c r="I11" s="29" t="s">
        <v>123</v>
      </c>
      <c r="J11" s="164"/>
      <c r="K11" s="166"/>
      <c r="L11" s="240"/>
      <c r="M11" s="142"/>
      <c r="N11" s="241"/>
      <c r="O11" s="241"/>
      <c r="P11" s="142"/>
      <c r="Q11" s="272"/>
    </row>
    <row r="12" spans="1:17" ht="15" customHeight="1" thickBot="1">
      <c r="A12" s="258"/>
      <c r="B12" s="154"/>
      <c r="C12" s="154"/>
      <c r="D12" s="224"/>
      <c r="E12" s="261"/>
      <c r="F12" s="264"/>
      <c r="G12" s="162"/>
      <c r="H12" s="8" t="s">
        <v>332</v>
      </c>
      <c r="I12" s="29" t="s">
        <v>123</v>
      </c>
      <c r="J12" s="164"/>
      <c r="K12" s="166"/>
      <c r="L12" s="239" t="s">
        <v>527</v>
      </c>
      <c r="M12" s="140" t="s">
        <v>452</v>
      </c>
      <c r="N12" s="143">
        <v>45473</v>
      </c>
      <c r="O12" s="143">
        <v>45032</v>
      </c>
      <c r="P12" s="140"/>
      <c r="Q12" s="271" t="s">
        <v>525</v>
      </c>
    </row>
    <row r="13" spans="1:17" ht="15" customHeight="1" thickBot="1">
      <c r="A13" s="258"/>
      <c r="B13" s="154"/>
      <c r="C13" s="154"/>
      <c r="D13" s="224"/>
      <c r="E13" s="262"/>
      <c r="F13" s="265"/>
      <c r="G13" s="225"/>
      <c r="H13" s="9" t="s">
        <v>333</v>
      </c>
      <c r="I13" s="49" t="s">
        <v>123</v>
      </c>
      <c r="J13" s="164"/>
      <c r="K13" s="166"/>
      <c r="L13" s="240"/>
      <c r="M13" s="141"/>
      <c r="N13" s="241"/>
      <c r="O13" s="273"/>
      <c r="P13" s="142"/>
      <c r="Q13" s="272"/>
    </row>
    <row r="14" spans="1:17" ht="39" thickBot="1">
      <c r="A14" s="258"/>
      <c r="B14" s="154"/>
      <c r="C14" s="154"/>
      <c r="D14" s="224"/>
      <c r="E14" s="45">
        <f>Listas!B91</f>
        <v>0</v>
      </c>
      <c r="F14" s="44"/>
      <c r="G14" s="163"/>
      <c r="H14" s="11" t="s">
        <v>334</v>
      </c>
      <c r="I14" s="36" t="s">
        <v>123</v>
      </c>
      <c r="J14" s="165"/>
      <c r="K14" s="167"/>
      <c r="L14" s="27" t="s">
        <v>528</v>
      </c>
      <c r="M14" s="27" t="s">
        <v>452</v>
      </c>
      <c r="N14" s="55">
        <v>45401</v>
      </c>
      <c r="O14" s="55">
        <v>45032</v>
      </c>
      <c r="P14" s="19" t="s">
        <v>521</v>
      </c>
      <c r="Q14" s="22" t="s">
        <v>522</v>
      </c>
    </row>
    <row r="15" spans="1:17" ht="51.75" thickBot="1">
      <c r="A15" s="258"/>
      <c r="B15" s="154"/>
      <c r="C15" s="154"/>
      <c r="D15" s="268" t="s">
        <v>299</v>
      </c>
      <c r="E15" s="45" t="str">
        <f>Listas!B92</f>
        <v>La entidad carece de medidas que orienten la producción de los documentos en medios especiales, garantizando aspectos legales, funcionales y administrativos, así como acciones particulares para su conservación o preservación de acuerdo con el medio empleado.</v>
      </c>
      <c r="F15" s="46" t="s">
        <v>274</v>
      </c>
      <c r="G15" s="175" t="str">
        <f>IF(F15="X","INICIAL",IF(F16="X","BÁSICO",IF(F17="X","INTERMEDIO",IF(F18="X","AVANZADO 1",IF(F19="X","AVANZADO 2","")))))</f>
        <v>INICIAL</v>
      </c>
      <c r="H15" s="12" t="s">
        <v>337</v>
      </c>
      <c r="I15" s="37" t="s">
        <v>123</v>
      </c>
      <c r="J15" s="178" t="s">
        <v>339</v>
      </c>
      <c r="K15" s="149" t="s">
        <v>340</v>
      </c>
      <c r="L15" s="200" t="s">
        <v>529</v>
      </c>
      <c r="M15" s="146" t="s">
        <v>452</v>
      </c>
      <c r="N15" s="147">
        <v>45401</v>
      </c>
      <c r="O15" s="147">
        <v>45032</v>
      </c>
      <c r="P15" s="146" t="s">
        <v>521</v>
      </c>
      <c r="Q15" s="204" t="s">
        <v>522</v>
      </c>
    </row>
    <row r="16" spans="1:17" ht="53.45" customHeight="1" thickBot="1">
      <c r="A16" s="258"/>
      <c r="B16" s="154"/>
      <c r="C16" s="154"/>
      <c r="D16" s="269"/>
      <c r="E16" s="45">
        <f>Listas!B93</f>
        <v>0</v>
      </c>
      <c r="F16" s="47"/>
      <c r="G16" s="176"/>
      <c r="H16" s="233" t="s">
        <v>338</v>
      </c>
      <c r="I16" s="236" t="s">
        <v>123</v>
      </c>
      <c r="J16" s="179"/>
      <c r="K16" s="150"/>
      <c r="L16" s="201"/>
      <c r="M16" s="141"/>
      <c r="N16" s="141"/>
      <c r="O16" s="141"/>
      <c r="P16" s="141"/>
      <c r="Q16" s="205"/>
    </row>
    <row r="17" spans="1:17" ht="16.5" thickBot="1">
      <c r="A17" s="258"/>
      <c r="B17" s="154"/>
      <c r="C17" s="154"/>
      <c r="D17" s="269"/>
      <c r="E17" s="45">
        <f>Listas!B94</f>
        <v>0</v>
      </c>
      <c r="F17" s="47"/>
      <c r="G17" s="176"/>
      <c r="H17" s="234"/>
      <c r="I17" s="237"/>
      <c r="J17" s="179"/>
      <c r="K17" s="150"/>
      <c r="L17" s="201"/>
      <c r="M17" s="141"/>
      <c r="N17" s="141"/>
      <c r="O17" s="141"/>
      <c r="P17" s="141"/>
      <c r="Q17" s="205"/>
    </row>
    <row r="18" spans="1:17" ht="16.5" thickBot="1">
      <c r="A18" s="258"/>
      <c r="B18" s="154"/>
      <c r="C18" s="154"/>
      <c r="D18" s="269"/>
      <c r="E18" s="45">
        <f>Listas!B95</f>
        <v>0</v>
      </c>
      <c r="F18" s="47"/>
      <c r="G18" s="176"/>
      <c r="H18" s="234"/>
      <c r="I18" s="237"/>
      <c r="J18" s="179"/>
      <c r="K18" s="150"/>
      <c r="L18" s="201"/>
      <c r="M18" s="141"/>
      <c r="N18" s="141"/>
      <c r="O18" s="141"/>
      <c r="P18" s="141"/>
      <c r="Q18" s="205"/>
    </row>
    <row r="19" spans="1:17" ht="16.5" thickBot="1">
      <c r="A19" s="258"/>
      <c r="B19" s="154"/>
      <c r="C19" s="154"/>
      <c r="D19" s="270"/>
      <c r="E19" s="45">
        <f>Listas!B96</f>
        <v>0</v>
      </c>
      <c r="F19" s="48"/>
      <c r="G19" s="177"/>
      <c r="H19" s="235"/>
      <c r="I19" s="238"/>
      <c r="J19" s="180"/>
      <c r="K19" s="151"/>
      <c r="L19" s="202"/>
      <c r="M19" s="203"/>
      <c r="N19" s="203"/>
      <c r="O19" s="203"/>
      <c r="P19" s="203"/>
      <c r="Q19" s="206"/>
    </row>
    <row r="20" spans="1:17" ht="16.149999999999999" customHeight="1" thickBot="1">
      <c r="A20" s="258"/>
      <c r="B20" s="154"/>
      <c r="C20" s="154"/>
      <c r="D20" s="230" t="s">
        <v>300</v>
      </c>
      <c r="E20" s="45" t="e">
        <f>Listas!#REF!</f>
        <v>#REF!</v>
      </c>
      <c r="F20" s="33"/>
      <c r="G20" s="175" t="str">
        <f>IF(F20="X","INICIAL",IF(F21="X","BÁSICO",IF(F22="X","INTERMEDIO",IF(F23="X","AVANZADO 1",IF(F24="X","AVANZADO 2","")))))</f>
        <v>INTERMEDIO</v>
      </c>
      <c r="H20" s="185" t="s">
        <v>341</v>
      </c>
      <c r="I20" s="196" t="s">
        <v>123</v>
      </c>
      <c r="J20" s="189" t="s">
        <v>342</v>
      </c>
      <c r="K20" s="188" t="s">
        <v>343</v>
      </c>
      <c r="L20" s="200" t="s">
        <v>530</v>
      </c>
      <c r="M20" s="146" t="s">
        <v>531</v>
      </c>
      <c r="N20" s="147">
        <v>45473</v>
      </c>
      <c r="O20" s="146"/>
      <c r="P20" s="146"/>
      <c r="Q20" s="204" t="s">
        <v>525</v>
      </c>
    </row>
    <row r="21" spans="1:17" ht="16.5" thickBot="1">
      <c r="A21" s="258"/>
      <c r="B21" s="154"/>
      <c r="C21" s="154"/>
      <c r="D21" s="231"/>
      <c r="E21" s="45">
        <f>Listas!B98</f>
        <v>0</v>
      </c>
      <c r="F21" s="28"/>
      <c r="G21" s="176"/>
      <c r="H21" s="186"/>
      <c r="I21" s="197"/>
      <c r="J21" s="164"/>
      <c r="K21" s="166"/>
      <c r="L21" s="201"/>
      <c r="M21" s="141"/>
      <c r="N21" s="274"/>
      <c r="O21" s="141"/>
      <c r="P21" s="141"/>
      <c r="Q21" s="205"/>
    </row>
    <row r="22" spans="1:17" ht="51.75" thickBot="1">
      <c r="A22" s="258"/>
      <c r="B22" s="154"/>
      <c r="C22" s="154"/>
      <c r="D22" s="231"/>
      <c r="E22" s="45" t="str">
        <f>Listas!B97</f>
        <v>La entidad implementa el Cuadro de Clasificación Documental - CCD, teniendo en cuenta el esquema orgánico funcional, que refleja las secciones, subsecciones, series y subseries documentales; basadas en las funciones, actividades, procesos, procedimientos.</v>
      </c>
      <c r="F22" s="28" t="s">
        <v>274</v>
      </c>
      <c r="G22" s="176"/>
      <c r="H22" s="186"/>
      <c r="I22" s="197"/>
      <c r="J22" s="164"/>
      <c r="K22" s="166"/>
      <c r="L22" s="201"/>
      <c r="M22" s="141"/>
      <c r="N22" s="274"/>
      <c r="O22" s="141"/>
      <c r="P22" s="141"/>
      <c r="Q22" s="205"/>
    </row>
    <row r="23" spans="1:17" ht="16.5" thickBot="1">
      <c r="A23" s="258"/>
      <c r="B23" s="154"/>
      <c r="C23" s="154"/>
      <c r="D23" s="231"/>
      <c r="E23" s="45">
        <f>Listas!B100</f>
        <v>0</v>
      </c>
      <c r="F23" s="28"/>
      <c r="G23" s="176"/>
      <c r="H23" s="186"/>
      <c r="I23" s="197"/>
      <c r="J23" s="164"/>
      <c r="K23" s="166"/>
      <c r="L23" s="201"/>
      <c r="M23" s="141"/>
      <c r="N23" s="274"/>
      <c r="O23" s="141"/>
      <c r="P23" s="141"/>
      <c r="Q23" s="205"/>
    </row>
    <row r="24" spans="1:17" ht="16.5" thickBot="1">
      <c r="A24" s="258"/>
      <c r="B24" s="154"/>
      <c r="C24" s="154"/>
      <c r="D24" s="232"/>
      <c r="E24" s="45">
        <f>Listas!B101</f>
        <v>0</v>
      </c>
      <c r="F24" s="35"/>
      <c r="G24" s="177"/>
      <c r="H24" s="187"/>
      <c r="I24" s="198"/>
      <c r="J24" s="165"/>
      <c r="K24" s="167"/>
      <c r="L24" s="202"/>
      <c r="M24" s="203"/>
      <c r="N24" s="273"/>
      <c r="O24" s="203"/>
      <c r="P24" s="203"/>
      <c r="Q24" s="206"/>
    </row>
    <row r="25" spans="1:17" ht="51.75" thickBot="1">
      <c r="A25" s="258"/>
      <c r="B25" s="154"/>
      <c r="C25" s="154"/>
      <c r="D25" s="227" t="s">
        <v>301</v>
      </c>
      <c r="E25" s="45" t="e">
        <f>Listas!#REF!</f>
        <v>#REF!</v>
      </c>
      <c r="F25" s="39"/>
      <c r="G25" s="175" t="str">
        <f>IF(F25="X","INICIAL",IF(F26="X","BÁSICO",IF(F28="X","INTERMEDIO",IF(F29="X","AVANZADO 1",IF(F30="X","AVANZADO 2","")))))</f>
        <v>INTERMEDIO</v>
      </c>
      <c r="H25" s="12" t="s">
        <v>344</v>
      </c>
      <c r="I25" s="37" t="s">
        <v>122</v>
      </c>
      <c r="J25" s="178"/>
      <c r="K25" s="149"/>
      <c r="L25" s="200" t="s">
        <v>532</v>
      </c>
      <c r="M25" s="146" t="s">
        <v>531</v>
      </c>
      <c r="N25" s="147">
        <v>45473</v>
      </c>
      <c r="O25" s="18"/>
      <c r="P25" s="18"/>
      <c r="Q25" s="204" t="s">
        <v>525</v>
      </c>
    </row>
    <row r="26" spans="1:17" ht="16.149999999999999" customHeight="1" thickBot="1">
      <c r="A26" s="258"/>
      <c r="B26" s="154"/>
      <c r="C26" s="154"/>
      <c r="D26" s="228"/>
      <c r="E26" s="260" t="str">
        <f>Listas!B102</f>
        <v>La entidad realiza el proceso de elaboración, aprobación, evaluación y convalidación de las TRD de acuerdo con las etapas establecidas en la normatividad aplicable.</v>
      </c>
      <c r="F26" s="266"/>
      <c r="G26" s="226"/>
      <c r="H26" s="51" t="s">
        <v>345</v>
      </c>
      <c r="I26" s="50" t="s">
        <v>122</v>
      </c>
      <c r="J26" s="179"/>
      <c r="K26" s="150"/>
      <c r="L26" s="201"/>
      <c r="M26" s="141"/>
      <c r="N26" s="274"/>
      <c r="O26" s="17"/>
      <c r="P26" s="17"/>
      <c r="Q26" s="205"/>
    </row>
    <row r="27" spans="1:17" ht="15" customHeight="1" thickBot="1">
      <c r="A27" s="258"/>
      <c r="B27" s="154"/>
      <c r="C27" s="154"/>
      <c r="D27" s="228"/>
      <c r="E27" s="262"/>
      <c r="F27" s="267"/>
      <c r="G27" s="176"/>
      <c r="H27" s="13" t="s">
        <v>346</v>
      </c>
      <c r="I27" s="30" t="s">
        <v>122</v>
      </c>
      <c r="J27" s="179"/>
      <c r="K27" s="150"/>
      <c r="L27" s="201"/>
      <c r="M27" s="141"/>
      <c r="N27" s="274"/>
      <c r="O27" s="6"/>
      <c r="P27" s="6"/>
      <c r="Q27" s="205"/>
    </row>
    <row r="28" spans="1:17" ht="16.5" thickBot="1">
      <c r="A28" s="258"/>
      <c r="B28" s="154"/>
      <c r="C28" s="154"/>
      <c r="D28" s="228"/>
      <c r="E28" s="45">
        <f>Listas!B104</f>
        <v>0</v>
      </c>
      <c r="F28" s="31" t="s">
        <v>274</v>
      </c>
      <c r="G28" s="176"/>
      <c r="H28" s="13" t="s">
        <v>347</v>
      </c>
      <c r="I28" s="30" t="s">
        <v>122</v>
      </c>
      <c r="J28" s="179"/>
      <c r="K28" s="150"/>
      <c r="L28" s="201"/>
      <c r="M28" s="141"/>
      <c r="N28" s="274"/>
      <c r="O28" s="6"/>
      <c r="P28" s="6"/>
      <c r="Q28" s="205"/>
    </row>
    <row r="29" spans="1:17" ht="16.5" thickBot="1">
      <c r="A29" s="258"/>
      <c r="B29" s="154"/>
      <c r="C29" s="154"/>
      <c r="D29" s="228"/>
      <c r="E29" s="45">
        <f>Listas!B105</f>
        <v>0</v>
      </c>
      <c r="F29" s="31"/>
      <c r="G29" s="176"/>
      <c r="H29" s="13" t="s">
        <v>348</v>
      </c>
      <c r="I29" s="30" t="s">
        <v>122</v>
      </c>
      <c r="J29" s="179"/>
      <c r="K29" s="150"/>
      <c r="L29" s="201"/>
      <c r="M29" s="141"/>
      <c r="N29" s="274"/>
      <c r="O29" s="6"/>
      <c r="P29" s="6"/>
      <c r="Q29" s="205"/>
    </row>
    <row r="30" spans="1:17" ht="26.25" thickBot="1">
      <c r="A30" s="258"/>
      <c r="B30" s="154"/>
      <c r="C30" s="154"/>
      <c r="D30" s="229"/>
      <c r="E30" s="45">
        <f>Listas!B106</f>
        <v>0</v>
      </c>
      <c r="F30" s="40"/>
      <c r="G30" s="177"/>
      <c r="H30" s="14" t="s">
        <v>349</v>
      </c>
      <c r="I30" s="38" t="s">
        <v>122</v>
      </c>
      <c r="J30" s="180"/>
      <c r="K30" s="151"/>
      <c r="L30" s="202"/>
      <c r="M30" s="203"/>
      <c r="N30" s="273"/>
      <c r="O30" s="19"/>
      <c r="P30" s="19"/>
      <c r="Q30" s="206"/>
    </row>
    <row r="31" spans="1:17" ht="64.5" thickBot="1">
      <c r="A31" s="258"/>
      <c r="B31" s="154"/>
      <c r="C31" s="154"/>
      <c r="D31" s="230" t="s">
        <v>302</v>
      </c>
      <c r="E31" s="45" t="e">
        <f>Listas!#REF!</f>
        <v>#REF!</v>
      </c>
      <c r="F31" s="33"/>
      <c r="G31" s="184" t="str">
        <f>IF(F31="X","INICIAL",IF(F32="X","BÁSICO",IF(F33="X","INTERMEDIO",IF(F34="X","AVANZADO 1",IF(F35="X","AVANZADO 2","")))))</f>
        <v>BÁSICO</v>
      </c>
      <c r="H31" s="7" t="s">
        <v>350</v>
      </c>
      <c r="I31" s="34" t="s">
        <v>122</v>
      </c>
      <c r="J31" s="189" t="s">
        <v>354</v>
      </c>
      <c r="K31" s="188" t="s">
        <v>355</v>
      </c>
      <c r="L31" s="200"/>
      <c r="M31" s="146"/>
      <c r="N31" s="146"/>
      <c r="O31" s="17"/>
      <c r="P31" s="17"/>
      <c r="Q31" s="204"/>
    </row>
    <row r="32" spans="1:17" ht="26.25" thickBot="1">
      <c r="A32" s="258"/>
      <c r="B32" s="154"/>
      <c r="C32" s="154"/>
      <c r="D32" s="231"/>
      <c r="E32" s="45" t="str">
        <f>Listas!B107</f>
        <v>La entidad cuenta con un diagnóstico integral de archivo y plan archivístico integral para la elaboración de la TVD.</v>
      </c>
      <c r="F32" s="28" t="s">
        <v>274</v>
      </c>
      <c r="G32" s="162"/>
      <c r="H32" s="8" t="s">
        <v>351</v>
      </c>
      <c r="I32" s="34" t="s">
        <v>122</v>
      </c>
      <c r="J32" s="164"/>
      <c r="K32" s="166"/>
      <c r="L32" s="201"/>
      <c r="M32" s="141"/>
      <c r="N32" s="141"/>
      <c r="O32" s="6"/>
      <c r="P32" s="6"/>
      <c r="Q32" s="205"/>
    </row>
    <row r="33" spans="1:17" ht="16.5" thickBot="1">
      <c r="A33" s="258"/>
      <c r="B33" s="154"/>
      <c r="C33" s="154"/>
      <c r="D33" s="231"/>
      <c r="E33" s="45">
        <f>Listas!B109</f>
        <v>0</v>
      </c>
      <c r="F33" s="28"/>
      <c r="G33" s="162"/>
      <c r="H33" s="8" t="s">
        <v>353</v>
      </c>
      <c r="I33" s="34" t="s">
        <v>122</v>
      </c>
      <c r="J33" s="164"/>
      <c r="K33" s="166"/>
      <c r="L33" s="201"/>
      <c r="M33" s="141"/>
      <c r="N33" s="141"/>
      <c r="O33" s="6"/>
      <c r="P33" s="6"/>
      <c r="Q33" s="205"/>
    </row>
    <row r="34" spans="1:17" ht="16.5" thickBot="1">
      <c r="A34" s="258"/>
      <c r="B34" s="154"/>
      <c r="C34" s="154"/>
      <c r="D34" s="231"/>
      <c r="E34" s="45">
        <f>Listas!B110</f>
        <v>0</v>
      </c>
      <c r="F34" s="28"/>
      <c r="G34" s="162"/>
      <c r="H34" s="8" t="s">
        <v>352</v>
      </c>
      <c r="I34" s="34" t="s">
        <v>122</v>
      </c>
      <c r="J34" s="164"/>
      <c r="K34" s="166"/>
      <c r="L34" s="201"/>
      <c r="M34" s="141"/>
      <c r="N34" s="141"/>
      <c r="O34" s="6"/>
      <c r="P34" s="6"/>
      <c r="Q34" s="205"/>
    </row>
    <row r="35" spans="1:17" ht="16.5" thickBot="1">
      <c r="A35" s="258"/>
      <c r="B35" s="247"/>
      <c r="C35" s="247"/>
      <c r="D35" s="232"/>
      <c r="E35" s="45">
        <f>Listas!B111</f>
        <v>0</v>
      </c>
      <c r="F35" s="35"/>
      <c r="G35" s="163"/>
      <c r="H35" s="11"/>
      <c r="I35" s="34" t="s">
        <v>122</v>
      </c>
      <c r="J35" s="165"/>
      <c r="K35" s="167"/>
      <c r="L35" s="202"/>
      <c r="M35" s="203"/>
      <c r="N35" s="203"/>
      <c r="O35" s="19"/>
      <c r="P35" s="19"/>
      <c r="Q35" s="206"/>
    </row>
    <row r="36" spans="1:17" ht="26.25" thickBot="1">
      <c r="A36" s="258"/>
      <c r="B36" s="248" t="s">
        <v>305</v>
      </c>
      <c r="C36" s="248" t="s">
        <v>312</v>
      </c>
      <c r="D36" s="245" t="s">
        <v>55</v>
      </c>
      <c r="E36" s="45" t="e">
        <f>Listas!#REF!</f>
        <v>#REF!</v>
      </c>
      <c r="F36" s="39"/>
      <c r="G36" s="175" t="str">
        <f>IF(F36="X","INICIAL",IF(F37="X","BÁSICO",IF(F38="X","INTERMEDIO",IF(F39="X","AVANZADO 1",IF(F40="X","AVANZADO 2","")))))</f>
        <v>AVANZADO 2</v>
      </c>
      <c r="H36" s="12" t="s">
        <v>356</v>
      </c>
      <c r="I36" s="34" t="s">
        <v>122</v>
      </c>
      <c r="J36" s="178" t="s">
        <v>359</v>
      </c>
      <c r="K36" s="149" t="s">
        <v>360</v>
      </c>
      <c r="L36" s="15"/>
      <c r="M36" s="6"/>
      <c r="N36" s="6"/>
      <c r="O36" s="6"/>
      <c r="P36" s="6"/>
      <c r="Q36" s="21"/>
    </row>
    <row r="37" spans="1:17" ht="64.5" thickBot="1">
      <c r="A37" s="258"/>
      <c r="B37" s="169"/>
      <c r="C37" s="169"/>
      <c r="D37" s="245"/>
      <c r="E37" s="45" t="str">
        <f>Listas!B112</f>
        <v>La entidad desarrolla un manual de estilo que tiene en cuenta las características internas y externas de los documentos y se rigen por las normas que regulan la producción de documentos que garanticen la conservación y preservación de la información contenida en ellos a lo largo del tiempo.</v>
      </c>
      <c r="F37" s="31"/>
      <c r="G37" s="176"/>
      <c r="H37" s="13" t="s">
        <v>357</v>
      </c>
      <c r="I37" s="34" t="s">
        <v>122</v>
      </c>
      <c r="J37" s="179"/>
      <c r="K37" s="150"/>
      <c r="L37" s="15"/>
      <c r="M37" s="6"/>
      <c r="N37" s="6"/>
      <c r="O37" s="6"/>
      <c r="P37" s="6"/>
      <c r="Q37" s="21"/>
    </row>
    <row r="38" spans="1:17" ht="51.75" thickBot="1">
      <c r="A38" s="258"/>
      <c r="B38" s="169"/>
      <c r="C38" s="169"/>
      <c r="D38" s="245"/>
      <c r="E38" s="45">
        <f>Listas!B114</f>
        <v>0</v>
      </c>
      <c r="F38" s="31"/>
      <c r="G38" s="176"/>
      <c r="H38" s="13" t="s">
        <v>358</v>
      </c>
      <c r="I38" s="34" t="s">
        <v>122</v>
      </c>
      <c r="J38" s="179"/>
      <c r="K38" s="150"/>
      <c r="L38" s="15"/>
      <c r="M38" s="6"/>
      <c r="N38" s="6"/>
      <c r="O38" s="6"/>
      <c r="P38" s="6"/>
      <c r="Q38" s="21"/>
    </row>
    <row r="39" spans="1:17" ht="16.5" thickBot="1">
      <c r="A39" s="258"/>
      <c r="B39" s="169"/>
      <c r="C39" s="169"/>
      <c r="D39" s="245"/>
      <c r="E39" s="45">
        <f>Listas!B115</f>
        <v>0</v>
      </c>
      <c r="F39" s="31"/>
      <c r="G39" s="176"/>
      <c r="H39" s="13"/>
      <c r="I39" s="30"/>
      <c r="J39" s="179"/>
      <c r="K39" s="150"/>
      <c r="L39" s="15"/>
      <c r="M39" s="6"/>
      <c r="N39" s="6"/>
      <c r="O39" s="6"/>
      <c r="P39" s="6"/>
      <c r="Q39" s="21"/>
    </row>
    <row r="40" spans="1:17" ht="16.5" thickBot="1">
      <c r="A40" s="258"/>
      <c r="B40" s="169"/>
      <c r="C40" s="169"/>
      <c r="D40" s="245"/>
      <c r="E40" s="45">
        <f>Listas!B116</f>
        <v>0</v>
      </c>
      <c r="F40" s="40" t="s">
        <v>274</v>
      </c>
      <c r="G40" s="177"/>
      <c r="H40" s="14"/>
      <c r="I40" s="38"/>
      <c r="J40" s="180"/>
      <c r="K40" s="151"/>
      <c r="L40" s="27"/>
      <c r="M40" s="19"/>
      <c r="N40" s="19"/>
      <c r="O40" s="19"/>
      <c r="P40" s="19"/>
      <c r="Q40" s="22"/>
    </row>
    <row r="41" spans="1:17" ht="39" thickBot="1">
      <c r="A41" s="258"/>
      <c r="B41" s="169"/>
      <c r="C41" s="169"/>
      <c r="D41" s="242" t="s">
        <v>57</v>
      </c>
      <c r="E41" s="45" t="str">
        <f>Listas!B117</f>
        <v>La entidad carece de un programa de reprografía de los documentos que garantice su conservación y consulta.</v>
      </c>
      <c r="F41" s="33" t="s">
        <v>274</v>
      </c>
      <c r="G41" s="184" t="str">
        <f>IF(F41="X","INICIAL",IF(F42="X","BÁSICO",IF(F43="X","INTERMEDIO",IF(F45="X","AVANZADO 1",IF(F46="X","AVANZADO 2","")))))</f>
        <v>INICIAL</v>
      </c>
      <c r="H41" s="7" t="s">
        <v>361</v>
      </c>
      <c r="I41" s="34" t="s">
        <v>123</v>
      </c>
      <c r="J41" s="189" t="s">
        <v>367</v>
      </c>
      <c r="K41" s="188" t="s">
        <v>368</v>
      </c>
      <c r="L41" s="200" t="s">
        <v>533</v>
      </c>
      <c r="M41" s="146"/>
      <c r="N41" s="146"/>
      <c r="O41" s="6"/>
      <c r="P41" s="6"/>
      <c r="Q41" s="21"/>
    </row>
    <row r="42" spans="1:17" ht="26.25" thickBot="1">
      <c r="A42" s="258"/>
      <c r="B42" s="169"/>
      <c r="C42" s="169"/>
      <c r="D42" s="243"/>
      <c r="E42" s="45">
        <f>Listas!B118</f>
        <v>0</v>
      </c>
      <c r="F42" s="28"/>
      <c r="G42" s="162"/>
      <c r="H42" s="8" t="s">
        <v>362</v>
      </c>
      <c r="I42" s="34" t="s">
        <v>123</v>
      </c>
      <c r="J42" s="164"/>
      <c r="K42" s="166"/>
      <c r="L42" s="201"/>
      <c r="M42" s="141"/>
      <c r="N42" s="141"/>
      <c r="O42" s="6"/>
      <c r="P42" s="6"/>
      <c r="Q42" s="21"/>
    </row>
    <row r="43" spans="1:17" ht="35.450000000000003" customHeight="1" thickBot="1">
      <c r="A43" s="258"/>
      <c r="B43" s="169"/>
      <c r="C43" s="169"/>
      <c r="D43" s="243"/>
      <c r="E43" s="260">
        <f>Listas!B119</f>
        <v>0</v>
      </c>
      <c r="F43" s="263"/>
      <c r="G43" s="162"/>
      <c r="H43" s="8" t="s">
        <v>363</v>
      </c>
      <c r="I43" s="34" t="s">
        <v>123</v>
      </c>
      <c r="J43" s="164"/>
      <c r="K43" s="166"/>
      <c r="L43" s="201"/>
      <c r="M43" s="141"/>
      <c r="N43" s="141"/>
      <c r="O43" s="6"/>
      <c r="P43" s="6"/>
      <c r="Q43" s="21"/>
    </row>
    <row r="44" spans="1:17" ht="35.450000000000003" customHeight="1" thickBot="1">
      <c r="A44" s="258"/>
      <c r="B44" s="169"/>
      <c r="C44" s="169"/>
      <c r="D44" s="243"/>
      <c r="E44" s="262"/>
      <c r="F44" s="265"/>
      <c r="G44" s="162"/>
      <c r="H44" s="8" t="s">
        <v>364</v>
      </c>
      <c r="I44" s="34" t="s">
        <v>123</v>
      </c>
      <c r="J44" s="164"/>
      <c r="K44" s="166"/>
      <c r="L44" s="201"/>
      <c r="M44" s="141"/>
      <c r="N44" s="141"/>
      <c r="O44" s="6"/>
      <c r="P44" s="6"/>
      <c r="Q44" s="21"/>
    </row>
    <row r="45" spans="1:17" ht="26.25" thickBot="1">
      <c r="A45" s="258"/>
      <c r="B45" s="169"/>
      <c r="C45" s="169"/>
      <c r="D45" s="243"/>
      <c r="E45" s="45">
        <f>Listas!B120</f>
        <v>0</v>
      </c>
      <c r="F45" s="28"/>
      <c r="G45" s="162"/>
      <c r="H45" s="8" t="s">
        <v>365</v>
      </c>
      <c r="I45" s="34" t="s">
        <v>123</v>
      </c>
      <c r="J45" s="164"/>
      <c r="K45" s="166"/>
      <c r="L45" s="201"/>
      <c r="M45" s="141"/>
      <c r="N45" s="141"/>
      <c r="O45" s="25"/>
      <c r="P45" s="25"/>
      <c r="Q45" s="26"/>
    </row>
    <row r="46" spans="1:17" ht="26.25" thickBot="1">
      <c r="A46" s="258"/>
      <c r="B46" s="199"/>
      <c r="C46" s="199"/>
      <c r="D46" s="244"/>
      <c r="E46" s="45">
        <f>Listas!B121</f>
        <v>0</v>
      </c>
      <c r="F46" s="35"/>
      <c r="G46" s="163"/>
      <c r="H46" s="11" t="s">
        <v>366</v>
      </c>
      <c r="I46" s="34" t="s">
        <v>123</v>
      </c>
      <c r="J46" s="165"/>
      <c r="K46" s="167"/>
      <c r="L46" s="202"/>
      <c r="M46" s="203"/>
      <c r="N46" s="203"/>
      <c r="O46" s="19"/>
      <c r="P46" s="19"/>
      <c r="Q46" s="22"/>
    </row>
    <row r="47" spans="1:17" ht="26.25" thickBot="1">
      <c r="A47" s="258"/>
      <c r="B47" s="248" t="s">
        <v>306</v>
      </c>
      <c r="C47" s="171" t="s">
        <v>313</v>
      </c>
      <c r="D47" s="245" t="s">
        <v>319</v>
      </c>
      <c r="E47" s="45" t="e">
        <f>Listas!#REF!</f>
        <v>#REF!</v>
      </c>
      <c r="F47" s="39"/>
      <c r="G47" s="184" t="str">
        <f>IF(F47="X","INICIAL",IF(F48="X","BÁSICO",IF(F49="X","INTERMEDIO",IF(F51="X","AVANZADO 1",IF(F52="X","AVANZADO 2","")))))</f>
        <v>AVANZADO 1</v>
      </c>
      <c r="H47" s="12" t="s">
        <v>369</v>
      </c>
      <c r="I47" s="37" t="s">
        <v>122</v>
      </c>
      <c r="J47" s="178" t="s">
        <v>375</v>
      </c>
      <c r="K47" s="149" t="s">
        <v>376</v>
      </c>
      <c r="L47" s="200" t="s">
        <v>534</v>
      </c>
      <c r="M47" s="146" t="s">
        <v>535</v>
      </c>
      <c r="N47" s="147">
        <v>45412</v>
      </c>
      <c r="O47" s="18"/>
      <c r="P47" s="18"/>
      <c r="Q47" s="20"/>
    </row>
    <row r="48" spans="1:17" ht="26.25" thickBot="1">
      <c r="A48" s="258"/>
      <c r="B48" s="169"/>
      <c r="C48" s="172"/>
      <c r="D48" s="245"/>
      <c r="E48" s="45">
        <f>Listas!B123</f>
        <v>0</v>
      </c>
      <c r="F48" s="31"/>
      <c r="G48" s="162"/>
      <c r="H48" s="13" t="s">
        <v>370</v>
      </c>
      <c r="I48" s="30" t="s">
        <v>122</v>
      </c>
      <c r="J48" s="179"/>
      <c r="K48" s="150"/>
      <c r="L48" s="201"/>
      <c r="M48" s="141"/>
      <c r="N48" s="141"/>
      <c r="O48" s="6"/>
      <c r="P48" s="6"/>
      <c r="Q48" s="21"/>
    </row>
    <row r="49" spans="1:17" ht="39" thickBot="1">
      <c r="A49" s="258"/>
      <c r="B49" s="169"/>
      <c r="C49" s="172"/>
      <c r="D49" s="245"/>
      <c r="E49" s="260" t="str">
        <f>Listas!B122</f>
        <v>La entidad implementa el manual de procedimientos y cuenta con una herramienta física o tecnológica que controla las comunicaciones oficiales enviadas y recibidas y permite tener seguimiento sobre los tiempos de respuesta del responsable del trámite y establece canales de consulta.</v>
      </c>
      <c r="F49" s="266"/>
      <c r="G49" s="162"/>
      <c r="H49" s="13" t="s">
        <v>371</v>
      </c>
      <c r="I49" s="30" t="s">
        <v>122</v>
      </c>
      <c r="J49" s="179"/>
      <c r="K49" s="150"/>
      <c r="L49" s="201"/>
      <c r="M49" s="141"/>
      <c r="N49" s="141"/>
      <c r="O49" s="6"/>
      <c r="P49" s="6"/>
      <c r="Q49" s="21"/>
    </row>
    <row r="50" spans="1:17" ht="39" thickBot="1">
      <c r="A50" s="258"/>
      <c r="B50" s="169"/>
      <c r="C50" s="172"/>
      <c r="D50" s="245"/>
      <c r="E50" s="262"/>
      <c r="F50" s="267"/>
      <c r="G50" s="162"/>
      <c r="H50" s="13" t="s">
        <v>372</v>
      </c>
      <c r="I50" s="30" t="s">
        <v>122</v>
      </c>
      <c r="J50" s="179"/>
      <c r="K50" s="150"/>
      <c r="L50" s="201"/>
      <c r="M50" s="141"/>
      <c r="N50" s="141"/>
      <c r="O50" s="6"/>
      <c r="P50" s="6"/>
      <c r="Q50" s="21"/>
    </row>
    <row r="51" spans="1:17" ht="26.25" thickBot="1">
      <c r="A51" s="258"/>
      <c r="B51" s="169"/>
      <c r="C51" s="172"/>
      <c r="D51" s="245"/>
      <c r="E51" s="45">
        <f>Listas!B125</f>
        <v>0</v>
      </c>
      <c r="F51" s="31" t="s">
        <v>274</v>
      </c>
      <c r="G51" s="162"/>
      <c r="H51" s="13" t="s">
        <v>373</v>
      </c>
      <c r="I51" s="30" t="s">
        <v>123</v>
      </c>
      <c r="J51" s="179"/>
      <c r="K51" s="150"/>
      <c r="L51" s="201"/>
      <c r="M51" s="141"/>
      <c r="N51" s="141"/>
      <c r="O51" s="6"/>
      <c r="P51" s="6"/>
      <c r="Q51" s="21"/>
    </row>
    <row r="52" spans="1:17" ht="39" thickBot="1">
      <c r="A52" s="258"/>
      <c r="B52" s="199"/>
      <c r="C52" s="173"/>
      <c r="D52" s="245"/>
      <c r="E52" s="45">
        <f>Listas!B126</f>
        <v>0</v>
      </c>
      <c r="F52" s="40"/>
      <c r="G52" s="163"/>
      <c r="H52" s="14" t="s">
        <v>374</v>
      </c>
      <c r="I52" s="38" t="s">
        <v>123</v>
      </c>
      <c r="J52" s="180"/>
      <c r="K52" s="151"/>
      <c r="L52" s="202"/>
      <c r="M52" s="203"/>
      <c r="N52" s="203"/>
      <c r="O52" s="19"/>
      <c r="P52" s="19"/>
      <c r="Q52" s="22"/>
    </row>
    <row r="53" spans="1:17" ht="16.5" thickBot="1">
      <c r="A53" s="258"/>
      <c r="B53" s="246" t="s">
        <v>307</v>
      </c>
      <c r="C53" s="182" t="s">
        <v>314</v>
      </c>
      <c r="D53" s="242" t="s">
        <v>320</v>
      </c>
      <c r="E53" s="45" t="e">
        <f>Listas!#REF!</f>
        <v>#REF!</v>
      </c>
      <c r="F53" s="33"/>
      <c r="G53" s="184" t="str">
        <f>IF(F53="X","INICIAL",IF(F54="X","BÁSICO",IF(F55="X","INTERMEDIO",IF(F56="X","AVANZADO 1",IF(F57="X","AVANZADO 2","")))))</f>
        <v>AVANZADO 2</v>
      </c>
      <c r="H53" s="185" t="s">
        <v>377</v>
      </c>
      <c r="I53" s="196" t="s">
        <v>122</v>
      </c>
      <c r="J53" s="189" t="s">
        <v>378</v>
      </c>
      <c r="K53" s="188" t="s">
        <v>379</v>
      </c>
      <c r="L53" s="16"/>
      <c r="M53" s="17"/>
      <c r="N53" s="17"/>
      <c r="O53" s="17"/>
      <c r="P53" s="17"/>
      <c r="Q53" s="23"/>
    </row>
    <row r="54" spans="1:17" ht="51.75" thickBot="1">
      <c r="A54" s="258"/>
      <c r="B54" s="154"/>
      <c r="C54" s="156"/>
      <c r="D54" s="243"/>
      <c r="E54" s="45" t="str">
        <f>Listas!B127</f>
        <v>La entidad está desarrollando el procedimiento de descripción documental que incluye la estandarización de formatos para iniciar sistemas de descripción como inventarios, hoja de control desde las oficinas de gestión.</v>
      </c>
      <c r="F54" s="28"/>
      <c r="G54" s="162"/>
      <c r="H54" s="186"/>
      <c r="I54" s="197"/>
      <c r="J54" s="164"/>
      <c r="K54" s="166"/>
      <c r="L54" s="15"/>
      <c r="M54" s="6"/>
      <c r="N54" s="6"/>
      <c r="O54" s="6"/>
      <c r="P54" s="6"/>
      <c r="Q54" s="21"/>
    </row>
    <row r="55" spans="1:17" ht="16.5" thickBot="1">
      <c r="A55" s="258"/>
      <c r="B55" s="154"/>
      <c r="C55" s="156"/>
      <c r="D55" s="243"/>
      <c r="E55" s="45">
        <f>Listas!B129</f>
        <v>0</v>
      </c>
      <c r="F55" s="28"/>
      <c r="G55" s="162"/>
      <c r="H55" s="186"/>
      <c r="I55" s="197"/>
      <c r="J55" s="164"/>
      <c r="K55" s="166"/>
      <c r="L55" s="15"/>
      <c r="M55" s="6"/>
      <c r="N55" s="6"/>
      <c r="O55" s="6"/>
      <c r="P55" s="6"/>
      <c r="Q55" s="21"/>
    </row>
    <row r="56" spans="1:17" ht="16.5" thickBot="1">
      <c r="A56" s="258"/>
      <c r="B56" s="154"/>
      <c r="C56" s="156"/>
      <c r="D56" s="243"/>
      <c r="E56" s="45">
        <f>Listas!B130</f>
        <v>0</v>
      </c>
      <c r="F56" s="28"/>
      <c r="G56" s="162"/>
      <c r="H56" s="186"/>
      <c r="I56" s="197"/>
      <c r="J56" s="164"/>
      <c r="K56" s="166"/>
      <c r="L56" s="15"/>
      <c r="M56" s="6"/>
      <c r="N56" s="6"/>
      <c r="O56" s="6"/>
      <c r="P56" s="6"/>
      <c r="Q56" s="21"/>
    </row>
    <row r="57" spans="1:17" ht="16.5" thickBot="1">
      <c r="A57" s="258"/>
      <c r="B57" s="247"/>
      <c r="C57" s="157"/>
      <c r="D57" s="244"/>
      <c r="E57" s="45">
        <f>Listas!B131</f>
        <v>0</v>
      </c>
      <c r="F57" s="35" t="s">
        <v>274</v>
      </c>
      <c r="G57" s="163"/>
      <c r="H57" s="187"/>
      <c r="I57" s="198"/>
      <c r="J57" s="165"/>
      <c r="K57" s="167"/>
      <c r="L57" s="27"/>
      <c r="M57" s="19"/>
      <c r="N57" s="19"/>
      <c r="O57" s="19"/>
      <c r="P57" s="19"/>
      <c r="Q57" s="22"/>
    </row>
    <row r="58" spans="1:17" ht="39" thickBot="1">
      <c r="A58" s="258"/>
      <c r="B58" s="248" t="s">
        <v>308</v>
      </c>
      <c r="C58" s="171" t="s">
        <v>315</v>
      </c>
      <c r="D58" s="245" t="s">
        <v>63</v>
      </c>
      <c r="E58" s="45" t="e">
        <f>Listas!#REF!</f>
        <v>#REF!</v>
      </c>
      <c r="F58" s="39"/>
      <c r="G58" s="184" t="str">
        <f>IF(F58="X","INICIAL",IF(F59="X","BÁSICO",IF(F60="X","INTERMEDIO",IF(F61="X","AVANZADO 1",IF(F62="X","AVANZADO 2","")))))</f>
        <v/>
      </c>
      <c r="H58" s="12" t="s">
        <v>380</v>
      </c>
      <c r="I58" s="37" t="s">
        <v>122</v>
      </c>
      <c r="J58" s="178" t="s">
        <v>393</v>
      </c>
      <c r="K58" s="149" t="s">
        <v>394</v>
      </c>
      <c r="L58" s="15"/>
      <c r="M58" s="6"/>
      <c r="N58" s="6"/>
      <c r="O58" s="6"/>
      <c r="P58" s="6"/>
      <c r="Q58" s="21"/>
    </row>
    <row r="59" spans="1:17" ht="77.25" thickBot="1">
      <c r="A59" s="258"/>
      <c r="B59" s="169"/>
      <c r="C59" s="172"/>
      <c r="D59" s="245"/>
      <c r="E59" s="45" t="str">
        <f>Listas!B132</f>
        <v>La entidad inicia la elaboración de un Plan y cronograma de transferencias documentales, primarias y secundarias, donde se tienen en cuenta los tiempos de retención, los diferentes soportes para cada una de las series y subseries establecidos en los instrumentos archivísticos que se encuentran debidamente convalidados.</v>
      </c>
      <c r="F59" s="31"/>
      <c r="G59" s="162"/>
      <c r="H59" s="13" t="s">
        <v>381</v>
      </c>
      <c r="I59" s="30" t="s">
        <v>122</v>
      </c>
      <c r="J59" s="179"/>
      <c r="K59" s="150"/>
      <c r="L59" s="15"/>
      <c r="M59" s="6"/>
      <c r="N59" s="6"/>
      <c r="O59" s="6"/>
      <c r="P59" s="6"/>
      <c r="Q59" s="21"/>
    </row>
    <row r="60" spans="1:17" ht="26.25" thickBot="1">
      <c r="A60" s="258"/>
      <c r="B60" s="169"/>
      <c r="C60" s="172"/>
      <c r="D60" s="245"/>
      <c r="E60" s="45">
        <f>Listas!B134</f>
        <v>0</v>
      </c>
      <c r="F60" s="31"/>
      <c r="G60" s="162"/>
      <c r="H60" s="13" t="s">
        <v>382</v>
      </c>
      <c r="I60" s="30" t="s">
        <v>122</v>
      </c>
      <c r="J60" s="179"/>
      <c r="K60" s="150"/>
      <c r="L60" s="15"/>
      <c r="M60" s="6"/>
      <c r="N60" s="6"/>
      <c r="O60" s="6"/>
      <c r="P60" s="6"/>
      <c r="Q60" s="21"/>
    </row>
    <row r="61" spans="1:17" ht="39" thickBot="1">
      <c r="A61" s="258"/>
      <c r="B61" s="169"/>
      <c r="C61" s="172"/>
      <c r="D61" s="245"/>
      <c r="E61" s="45">
        <f>Listas!B135</f>
        <v>0</v>
      </c>
      <c r="F61" s="31"/>
      <c r="G61" s="162"/>
      <c r="H61" s="13" t="s">
        <v>383</v>
      </c>
      <c r="I61" s="30" t="s">
        <v>123</v>
      </c>
      <c r="J61" s="179"/>
      <c r="K61" s="150"/>
      <c r="L61" s="15" t="s">
        <v>536</v>
      </c>
      <c r="M61" s="53" t="s">
        <v>452</v>
      </c>
      <c r="N61" s="53">
        <v>45442</v>
      </c>
      <c r="O61" s="6"/>
      <c r="P61" s="6"/>
      <c r="Q61" s="21"/>
    </row>
    <row r="62" spans="1:17" ht="43.5" thickBot="1">
      <c r="A62" s="258"/>
      <c r="B62" s="199"/>
      <c r="C62" s="173"/>
      <c r="D62" s="245"/>
      <c r="E62" s="45">
        <f>Listas!B136</f>
        <v>0</v>
      </c>
      <c r="F62" s="40"/>
      <c r="G62" s="163"/>
      <c r="H62" s="52" t="s">
        <v>384</v>
      </c>
      <c r="I62" s="38" t="s">
        <v>122</v>
      </c>
      <c r="J62" s="180"/>
      <c r="K62" s="151"/>
      <c r="L62" s="27"/>
      <c r="M62" s="19"/>
      <c r="N62" s="19"/>
      <c r="O62" s="19"/>
      <c r="P62" s="19"/>
      <c r="Q62" s="22"/>
    </row>
    <row r="63" spans="1:17" ht="16.5" thickBot="1">
      <c r="A63" s="258"/>
      <c r="B63" s="246" t="s">
        <v>309</v>
      </c>
      <c r="C63" s="182" t="s">
        <v>316</v>
      </c>
      <c r="D63" s="242" t="s">
        <v>65</v>
      </c>
      <c r="E63" s="45" t="e">
        <f>Listas!#REF!</f>
        <v>#REF!</v>
      </c>
      <c r="F63" s="33"/>
      <c r="G63" s="184" t="str">
        <f>IF(F63="X","INICIAL",IF(F64="X","BÁSICO",IF(F65="X","INTERMEDIO",IF(F66="X","AVANZADO 1",IF(F67="X","AVANZADO 2","")))))</f>
        <v>AVANZADO 1</v>
      </c>
      <c r="H63" s="7" t="s">
        <v>385</v>
      </c>
      <c r="I63" s="34"/>
      <c r="J63" s="189" t="s">
        <v>395</v>
      </c>
      <c r="K63" s="188" t="s">
        <v>396</v>
      </c>
      <c r="L63" s="200" t="s">
        <v>537</v>
      </c>
      <c r="M63" s="146" t="s">
        <v>516</v>
      </c>
      <c r="N63" s="147">
        <v>45473</v>
      </c>
      <c r="O63" s="146"/>
      <c r="P63" s="146"/>
      <c r="Q63" s="146"/>
    </row>
    <row r="64" spans="1:17" ht="16.5" thickBot="1">
      <c r="A64" s="258"/>
      <c r="B64" s="154"/>
      <c r="C64" s="156"/>
      <c r="D64" s="243"/>
      <c r="E64" s="45">
        <f>Listas!B138</f>
        <v>0</v>
      </c>
      <c r="F64" s="28"/>
      <c r="G64" s="162"/>
      <c r="H64" s="8" t="s">
        <v>386</v>
      </c>
      <c r="I64" s="29"/>
      <c r="J64" s="164"/>
      <c r="K64" s="166"/>
      <c r="L64" s="201"/>
      <c r="M64" s="141"/>
      <c r="N64" s="141"/>
      <c r="O64" s="141"/>
      <c r="P64" s="141"/>
      <c r="Q64" s="141"/>
    </row>
    <row r="65" spans="1:17" ht="90" thickBot="1">
      <c r="A65" s="258"/>
      <c r="B65" s="154"/>
      <c r="C65" s="156"/>
      <c r="D65" s="243"/>
      <c r="E65" s="45" t="str">
        <f>Listas!B137</f>
        <v>La entidad implementa el proceso de eliminación documental de los diferentes soportes inmersos en las series y subseries teniendo en cuenta la eliminación de información personal, reservada y las disposiciones descritas en los instrumentos archivísticos que previamente fueron convalidados para no incurrir en procesos de destrucción del patrimonio documental y da cumplimiento a la metodología descrita en la norma.</v>
      </c>
      <c r="F65" s="28"/>
      <c r="G65" s="162"/>
      <c r="H65" s="8" t="s">
        <v>387</v>
      </c>
      <c r="I65" s="29"/>
      <c r="J65" s="164"/>
      <c r="K65" s="166"/>
      <c r="L65" s="201"/>
      <c r="M65" s="141"/>
      <c r="N65" s="141"/>
      <c r="O65" s="141"/>
      <c r="P65" s="141"/>
      <c r="Q65" s="141"/>
    </row>
    <row r="66" spans="1:17" ht="26.25" thickBot="1">
      <c r="A66" s="258"/>
      <c r="B66" s="154"/>
      <c r="C66" s="156"/>
      <c r="D66" s="243"/>
      <c r="E66" s="45">
        <f>Listas!B140</f>
        <v>0</v>
      </c>
      <c r="F66" s="28" t="s">
        <v>488</v>
      </c>
      <c r="G66" s="162"/>
      <c r="H66" s="8" t="s">
        <v>388</v>
      </c>
      <c r="I66" s="29"/>
      <c r="J66" s="164"/>
      <c r="K66" s="166"/>
      <c r="L66" s="201"/>
      <c r="M66" s="141"/>
      <c r="N66" s="141"/>
      <c r="O66" s="141"/>
      <c r="P66" s="141"/>
      <c r="Q66" s="141"/>
    </row>
    <row r="67" spans="1:17" ht="26.25" thickBot="1">
      <c r="A67" s="258"/>
      <c r="B67" s="247"/>
      <c r="C67" s="157"/>
      <c r="D67" s="244"/>
      <c r="E67" s="45">
        <f>Listas!B141</f>
        <v>0</v>
      </c>
      <c r="F67" s="35"/>
      <c r="G67" s="163"/>
      <c r="H67" s="11" t="s">
        <v>389</v>
      </c>
      <c r="I67" s="36"/>
      <c r="J67" s="165"/>
      <c r="K67" s="167"/>
      <c r="L67" s="202"/>
      <c r="M67" s="203"/>
      <c r="N67" s="203"/>
      <c r="O67" s="203"/>
      <c r="P67" s="203"/>
      <c r="Q67" s="203"/>
    </row>
    <row r="68" spans="1:17" ht="16.5" thickBot="1">
      <c r="A68" s="258"/>
      <c r="B68" s="248" t="s">
        <v>310</v>
      </c>
      <c r="C68" s="248" t="s">
        <v>317</v>
      </c>
      <c r="D68" s="254" t="s">
        <v>67</v>
      </c>
      <c r="E68" s="45" t="e">
        <f>Listas!#REF!</f>
        <v>#REF!</v>
      </c>
      <c r="F68" s="39"/>
      <c r="G68" s="184" t="str">
        <f>IF(F68="X","INICIAL",IF(F69="X","BÁSICO",IF(F70="X","INTERMEDIO",IF(F71="X","AVANZADO 1",IF(F72="X","AVANZADO 2","")))))</f>
        <v>INTERMEDIO</v>
      </c>
      <c r="H68" s="249" t="s">
        <v>390</v>
      </c>
      <c r="I68" s="250" t="s">
        <v>122</v>
      </c>
      <c r="J68" s="178" t="s">
        <v>391</v>
      </c>
      <c r="K68" s="149" t="s">
        <v>392</v>
      </c>
      <c r="L68" s="200" t="s">
        <v>538</v>
      </c>
      <c r="M68" s="146" t="s">
        <v>452</v>
      </c>
      <c r="N68" s="147">
        <v>45473</v>
      </c>
      <c r="O68" s="146"/>
      <c r="P68" s="146"/>
      <c r="Q68" s="204"/>
    </row>
    <row r="69" spans="1:17" ht="16.5" thickBot="1">
      <c r="A69" s="258"/>
      <c r="B69" s="169"/>
      <c r="C69" s="169"/>
      <c r="D69" s="255"/>
      <c r="E69" s="45">
        <f>Listas!B143</f>
        <v>0</v>
      </c>
      <c r="F69" s="31"/>
      <c r="G69" s="162"/>
      <c r="H69" s="234"/>
      <c r="I69" s="237"/>
      <c r="J69" s="179"/>
      <c r="K69" s="150"/>
      <c r="L69" s="201"/>
      <c r="M69" s="141"/>
      <c r="N69" s="141"/>
      <c r="O69" s="141"/>
      <c r="P69" s="141"/>
      <c r="Q69" s="205"/>
    </row>
    <row r="70" spans="1:17" ht="90" thickBot="1">
      <c r="A70" s="258"/>
      <c r="B70" s="169"/>
      <c r="C70" s="169"/>
      <c r="D70" s="255"/>
      <c r="E70" s="45" t="str">
        <f>Listas!B142</f>
        <v>La entidad diseña y formula el Sistema Integrado de Conservación, que tiene dos componentes: Plan Conservación Documental que aplica a documentos de archivo creados en medios físicos y analógicos, teniendo en cuenta además la infraestructura dentro de la cual se encuentran los archivos y el Plan de Preservación Digital a Largo Plazo que aplica a documentos digitales y electrónicos de archivo</v>
      </c>
      <c r="F70" s="31" t="s">
        <v>274</v>
      </c>
      <c r="G70" s="162"/>
      <c r="H70" s="234"/>
      <c r="I70" s="237"/>
      <c r="J70" s="179"/>
      <c r="K70" s="150"/>
      <c r="L70" s="201"/>
      <c r="M70" s="141"/>
      <c r="N70" s="141"/>
      <c r="O70" s="141"/>
      <c r="P70" s="141"/>
      <c r="Q70" s="205"/>
    </row>
    <row r="71" spans="1:17" ht="16.5" thickBot="1">
      <c r="A71" s="258"/>
      <c r="B71" s="169"/>
      <c r="C71" s="169"/>
      <c r="D71" s="255"/>
      <c r="E71" s="45">
        <f>Listas!B145</f>
        <v>0</v>
      </c>
      <c r="F71" s="31"/>
      <c r="G71" s="162"/>
      <c r="H71" s="234"/>
      <c r="I71" s="237"/>
      <c r="J71" s="179"/>
      <c r="K71" s="150"/>
      <c r="L71" s="201"/>
      <c r="M71" s="141"/>
      <c r="N71" s="141"/>
      <c r="O71" s="141"/>
      <c r="P71" s="141"/>
      <c r="Q71" s="205"/>
    </row>
    <row r="72" spans="1:17" ht="16.5" thickBot="1">
      <c r="A72" s="258"/>
      <c r="B72" s="169"/>
      <c r="C72" s="169"/>
      <c r="D72" s="256"/>
      <c r="E72" s="45">
        <f>Listas!B146</f>
        <v>0</v>
      </c>
      <c r="F72" s="40"/>
      <c r="G72" s="163"/>
      <c r="H72" s="235"/>
      <c r="I72" s="238"/>
      <c r="J72" s="180"/>
      <c r="K72" s="151"/>
      <c r="L72" s="202"/>
      <c r="M72" s="203"/>
      <c r="N72" s="203"/>
      <c r="O72" s="203"/>
      <c r="P72" s="203"/>
      <c r="Q72" s="206"/>
    </row>
    <row r="73" spans="1:17" ht="16.5" thickBot="1">
      <c r="A73" s="258"/>
      <c r="B73" s="169"/>
      <c r="C73" s="169"/>
      <c r="D73" s="242" t="s">
        <v>321</v>
      </c>
      <c r="E73" s="45" t="e">
        <f>Listas!#REF!</f>
        <v>#REF!</v>
      </c>
      <c r="F73" s="33"/>
      <c r="G73" s="184" t="str">
        <f>IF(F73="X","INICIAL",IF(F74="X","BÁSICO",IF(F75="X","INTERMEDIO",IF(F76="X","AVANZADO 1",IF(F77="X","AVANZADO 2","")))))</f>
        <v>INTERMEDIO</v>
      </c>
      <c r="H73" s="185" t="s">
        <v>397</v>
      </c>
      <c r="I73" s="196" t="s">
        <v>122</v>
      </c>
      <c r="J73" s="189" t="s">
        <v>398</v>
      </c>
      <c r="K73" s="188" t="s">
        <v>399</v>
      </c>
      <c r="L73" s="200" t="s">
        <v>538</v>
      </c>
      <c r="M73" s="146" t="s">
        <v>452</v>
      </c>
      <c r="N73" s="147">
        <v>45473</v>
      </c>
      <c r="O73" s="17"/>
      <c r="P73" s="17"/>
      <c r="Q73" s="23"/>
    </row>
    <row r="74" spans="1:17" ht="51.75" thickBot="1">
      <c r="A74" s="258"/>
      <c r="B74" s="169"/>
      <c r="C74" s="169"/>
      <c r="D74" s="243"/>
      <c r="E74" s="45" t="str">
        <f>Listas!B147</f>
        <v>La Entidad se encuentra estructurando y documentando actividades para la construcción del Plan de preservación digital a largo plazo siguiendo la normativa de AGN y lo establecido en la Política de Gestión Documental.</v>
      </c>
      <c r="F74" s="28"/>
      <c r="G74" s="162"/>
      <c r="H74" s="186"/>
      <c r="I74" s="197"/>
      <c r="J74" s="164"/>
      <c r="K74" s="166"/>
      <c r="L74" s="201"/>
      <c r="M74" s="141"/>
      <c r="N74" s="141"/>
      <c r="O74" s="6"/>
      <c r="P74" s="6"/>
      <c r="Q74" s="21"/>
    </row>
    <row r="75" spans="1:17" ht="16.5" thickBot="1">
      <c r="A75" s="258"/>
      <c r="B75" s="169"/>
      <c r="C75" s="169"/>
      <c r="D75" s="243"/>
      <c r="E75" s="45">
        <f>Listas!B149</f>
        <v>0</v>
      </c>
      <c r="F75" s="28" t="s">
        <v>274</v>
      </c>
      <c r="G75" s="162"/>
      <c r="H75" s="186"/>
      <c r="I75" s="197"/>
      <c r="J75" s="164"/>
      <c r="K75" s="166"/>
      <c r="L75" s="201"/>
      <c r="M75" s="141"/>
      <c r="N75" s="141"/>
      <c r="O75" s="6"/>
      <c r="P75" s="6"/>
      <c r="Q75" s="21"/>
    </row>
    <row r="76" spans="1:17" ht="16.5" thickBot="1">
      <c r="A76" s="258"/>
      <c r="B76" s="169"/>
      <c r="C76" s="169"/>
      <c r="D76" s="243"/>
      <c r="E76" s="45">
        <f>Listas!B150</f>
        <v>0</v>
      </c>
      <c r="F76" s="28"/>
      <c r="G76" s="162"/>
      <c r="H76" s="186"/>
      <c r="I76" s="197"/>
      <c r="J76" s="164"/>
      <c r="K76" s="166"/>
      <c r="L76" s="201"/>
      <c r="M76" s="141"/>
      <c r="N76" s="141"/>
      <c r="O76" s="6"/>
      <c r="P76" s="6"/>
      <c r="Q76" s="21"/>
    </row>
    <row r="77" spans="1:17" ht="16.5" thickBot="1">
      <c r="A77" s="258"/>
      <c r="B77" s="199"/>
      <c r="C77" s="199"/>
      <c r="D77" s="244"/>
      <c r="E77" s="45">
        <f>Listas!B151</f>
        <v>0</v>
      </c>
      <c r="F77" s="35"/>
      <c r="G77" s="163"/>
      <c r="H77" s="187"/>
      <c r="I77" s="198"/>
      <c r="J77" s="165"/>
      <c r="K77" s="167"/>
      <c r="L77" s="202"/>
      <c r="M77" s="203"/>
      <c r="N77" s="203"/>
      <c r="O77" s="19"/>
      <c r="P77" s="19"/>
      <c r="Q77" s="22"/>
    </row>
    <row r="78" spans="1:17" ht="39" thickBot="1">
      <c r="A78" s="258"/>
      <c r="B78" s="248" t="s">
        <v>311</v>
      </c>
      <c r="C78" s="171" t="s">
        <v>318</v>
      </c>
      <c r="D78" s="251" t="s">
        <v>71</v>
      </c>
      <c r="E78" s="45" t="e">
        <f>Listas!#REF!</f>
        <v>#REF!</v>
      </c>
      <c r="F78" s="39"/>
      <c r="G78" s="184" t="str">
        <f>IF(F78="X","INICIAL",IF(F79="X","BÁSICO",IF(F80="X","INTERMEDIO",IF(F81="X","AVANZADO 1",IF(F82="X","AVANZADO 2","")))))</f>
        <v>INTERMEDIO</v>
      </c>
      <c r="H78" s="12" t="s">
        <v>400</v>
      </c>
      <c r="I78" s="37" t="s">
        <v>122</v>
      </c>
      <c r="J78" s="178" t="s">
        <v>403</v>
      </c>
      <c r="K78" s="149"/>
      <c r="L78" s="200" t="s">
        <v>539</v>
      </c>
      <c r="M78" s="146" t="s">
        <v>452</v>
      </c>
      <c r="N78" s="147">
        <v>45473</v>
      </c>
      <c r="O78" s="18"/>
      <c r="P78" s="18"/>
      <c r="Q78" s="20"/>
    </row>
    <row r="79" spans="1:17" ht="51.75" thickBot="1">
      <c r="A79" s="258"/>
      <c r="B79" s="169"/>
      <c r="C79" s="172"/>
      <c r="D79" s="252"/>
      <c r="E79" s="45" t="str">
        <f>Listas!B152</f>
        <v>La entidad elabora el proceso de valoración documental teniendo en cuenta los valores primarios y secundarios para todas las series y subseries documentales en cualquier soporte identificadas en los instrumentos archivísticos.</v>
      </c>
      <c r="F79" s="31"/>
      <c r="G79" s="162"/>
      <c r="H79" s="13" t="s">
        <v>401</v>
      </c>
      <c r="I79" s="30" t="s">
        <v>122</v>
      </c>
      <c r="J79" s="179"/>
      <c r="K79" s="150"/>
      <c r="L79" s="201"/>
      <c r="M79" s="141"/>
      <c r="N79" s="141"/>
      <c r="O79" s="6"/>
      <c r="P79" s="6"/>
      <c r="Q79" s="21"/>
    </row>
    <row r="80" spans="1:17" ht="26.25" thickBot="1">
      <c r="A80" s="258"/>
      <c r="B80" s="169"/>
      <c r="C80" s="172"/>
      <c r="D80" s="252"/>
      <c r="E80" s="45">
        <f>Listas!B154</f>
        <v>0</v>
      </c>
      <c r="F80" s="31" t="s">
        <v>274</v>
      </c>
      <c r="G80" s="162"/>
      <c r="H80" s="13" t="s">
        <v>402</v>
      </c>
      <c r="I80" s="30" t="s">
        <v>122</v>
      </c>
      <c r="J80" s="179"/>
      <c r="K80" s="150"/>
      <c r="L80" s="201"/>
      <c r="M80" s="141"/>
      <c r="N80" s="141"/>
      <c r="O80" s="6"/>
      <c r="P80" s="6"/>
      <c r="Q80" s="21"/>
    </row>
    <row r="81" spans="1:17" ht="16.5" thickBot="1">
      <c r="A81" s="258"/>
      <c r="B81" s="169"/>
      <c r="C81" s="172"/>
      <c r="D81" s="252"/>
      <c r="E81" s="45">
        <f>Listas!B155</f>
        <v>0</v>
      </c>
      <c r="F81" s="31"/>
      <c r="G81" s="162"/>
      <c r="H81" s="13"/>
      <c r="I81" s="30"/>
      <c r="J81" s="179"/>
      <c r="K81" s="150"/>
      <c r="L81" s="201"/>
      <c r="M81" s="141"/>
      <c r="N81" s="141"/>
      <c r="O81" s="6"/>
      <c r="P81" s="6"/>
      <c r="Q81" s="21"/>
    </row>
    <row r="82" spans="1:17" ht="16.5" thickBot="1">
      <c r="A82" s="259"/>
      <c r="B82" s="199"/>
      <c r="C82" s="173"/>
      <c r="D82" s="253"/>
      <c r="E82" s="45">
        <f>Listas!B156</f>
        <v>0</v>
      </c>
      <c r="F82" s="40"/>
      <c r="G82" s="163"/>
      <c r="H82" s="14"/>
      <c r="I82" s="38"/>
      <c r="J82" s="180"/>
      <c r="K82" s="151"/>
      <c r="L82" s="202"/>
      <c r="M82" s="203"/>
      <c r="N82" s="203"/>
      <c r="O82" s="19"/>
      <c r="P82" s="19"/>
      <c r="Q82" s="22"/>
    </row>
    <row r="83" spans="1:17">
      <c r="I83" s="3"/>
    </row>
    <row r="84" spans="1:17">
      <c r="I84" s="3"/>
    </row>
    <row r="85" spans="1:17">
      <c r="I85" s="3"/>
    </row>
    <row r="86" spans="1:17">
      <c r="I86" s="3"/>
    </row>
    <row r="87" spans="1:17">
      <c r="I87" s="3"/>
    </row>
    <row r="88" spans="1:17">
      <c r="I88" s="3"/>
    </row>
    <row r="89" spans="1:17">
      <c r="I89" s="3"/>
    </row>
    <row r="90" spans="1:17">
      <c r="I90" s="3"/>
    </row>
    <row r="91" spans="1:17">
      <c r="I91" s="3"/>
    </row>
    <row r="92" spans="1:17">
      <c r="I92" s="3"/>
    </row>
    <row r="93" spans="1:17">
      <c r="I93" s="3"/>
    </row>
    <row r="94" spans="1:17">
      <c r="I94" s="3"/>
    </row>
    <row r="95" spans="1:17">
      <c r="I95" s="3"/>
    </row>
    <row r="96" spans="1:17">
      <c r="I96" s="3"/>
    </row>
    <row r="97" spans="9:9">
      <c r="I97" s="3"/>
    </row>
    <row r="98" spans="9:9">
      <c r="I98" s="3"/>
    </row>
    <row r="99" spans="9:9">
      <c r="I99" s="3"/>
    </row>
    <row r="100" spans="9:9">
      <c r="I100" s="3"/>
    </row>
    <row r="101" spans="9:9">
      <c r="I101" s="3"/>
    </row>
    <row r="102" spans="9:9">
      <c r="I102" s="3"/>
    </row>
    <row r="103" spans="9:9">
      <c r="I103" s="3"/>
    </row>
    <row r="104" spans="9:9">
      <c r="I104" s="3"/>
    </row>
    <row r="105" spans="9:9">
      <c r="I105" s="3"/>
    </row>
    <row r="106" spans="9:9">
      <c r="I106" s="3"/>
    </row>
    <row r="107" spans="9:9">
      <c r="I107" s="3"/>
    </row>
    <row r="108" spans="9:9">
      <c r="I108" s="3"/>
    </row>
    <row r="109" spans="9:9">
      <c r="I109" s="3"/>
    </row>
    <row r="110" spans="9:9">
      <c r="I110" s="3"/>
    </row>
    <row r="111" spans="9:9">
      <c r="I111" s="3"/>
    </row>
    <row r="112" spans="9:9">
      <c r="I112" s="3"/>
    </row>
    <row r="113" spans="9:9">
      <c r="I113" s="3"/>
    </row>
    <row r="114" spans="9:9">
      <c r="I114" s="3"/>
    </row>
    <row r="115" spans="9:9">
      <c r="I115" s="3"/>
    </row>
    <row r="116" spans="9:9">
      <c r="I116" s="3"/>
    </row>
    <row r="117" spans="9:9">
      <c r="I117" s="3"/>
    </row>
    <row r="118" spans="9:9">
      <c r="I118" s="3"/>
    </row>
    <row r="119" spans="9:9">
      <c r="I119" s="3"/>
    </row>
    <row r="120" spans="9:9">
      <c r="I120" s="3"/>
    </row>
    <row r="121" spans="9:9">
      <c r="I121" s="3"/>
    </row>
    <row r="122" spans="9:9">
      <c r="I122" s="3"/>
    </row>
    <row r="123" spans="9:9">
      <c r="I123" s="3"/>
    </row>
    <row r="124" spans="9:9">
      <c r="I124" s="3"/>
    </row>
    <row r="125" spans="9:9">
      <c r="I125" s="3"/>
    </row>
    <row r="126" spans="9:9">
      <c r="I126" s="3"/>
    </row>
    <row r="127" spans="9:9">
      <c r="I127" s="3"/>
    </row>
    <row r="128" spans="9:9">
      <c r="I128" s="3"/>
    </row>
    <row r="129" spans="9:9">
      <c r="I129" s="3"/>
    </row>
    <row r="130" spans="9:9">
      <c r="I130" s="3"/>
    </row>
    <row r="131" spans="9:9">
      <c r="I131" s="3"/>
    </row>
    <row r="132" spans="9:9">
      <c r="I132" s="3"/>
    </row>
    <row r="133" spans="9:9">
      <c r="I133" s="3"/>
    </row>
    <row r="134" spans="9:9">
      <c r="I134" s="3"/>
    </row>
    <row r="135" spans="9:9">
      <c r="I135" s="3"/>
    </row>
    <row r="136" spans="9:9">
      <c r="I136" s="3"/>
    </row>
    <row r="137" spans="9:9">
      <c r="I137" s="3"/>
    </row>
    <row r="138" spans="9:9">
      <c r="I138" s="3"/>
    </row>
    <row r="139" spans="9:9">
      <c r="I139" s="3"/>
    </row>
    <row r="140" spans="9:9">
      <c r="I140" s="3"/>
    </row>
    <row r="141" spans="9:9">
      <c r="I141" s="3"/>
    </row>
    <row r="142" spans="9:9">
      <c r="I142" s="3"/>
    </row>
    <row r="143" spans="9:9">
      <c r="I143" s="3"/>
    </row>
    <row r="144" spans="9:9">
      <c r="I144" s="3"/>
    </row>
    <row r="145" spans="9:9">
      <c r="I145" s="3"/>
    </row>
    <row r="146" spans="9:9">
      <c r="I146" s="3"/>
    </row>
    <row r="147" spans="9:9">
      <c r="I147" s="3"/>
    </row>
    <row r="148" spans="9:9">
      <c r="I148" s="3"/>
    </row>
    <row r="149" spans="9:9">
      <c r="I149" s="3"/>
    </row>
    <row r="150" spans="9:9">
      <c r="I150" s="3"/>
    </row>
    <row r="151" spans="9:9">
      <c r="I151" s="3"/>
    </row>
    <row r="152" spans="9:9">
      <c r="I152" s="3"/>
    </row>
    <row r="153" spans="9:9">
      <c r="I153" s="3"/>
    </row>
    <row r="154" spans="9:9">
      <c r="I154" s="3"/>
    </row>
    <row r="155" spans="9:9">
      <c r="I155" s="3"/>
    </row>
    <row r="156" spans="9:9">
      <c r="I156" s="3"/>
    </row>
    <row r="157" spans="9:9">
      <c r="I157" s="3"/>
    </row>
    <row r="158" spans="9:9">
      <c r="I158" s="3"/>
    </row>
    <row r="159" spans="9:9">
      <c r="I159" s="3"/>
    </row>
    <row r="160" spans="9:9">
      <c r="I160" s="3"/>
    </row>
    <row r="161" spans="9:9">
      <c r="I161" s="3"/>
    </row>
    <row r="162" spans="9:9">
      <c r="I162" s="3"/>
    </row>
    <row r="163" spans="9:9">
      <c r="I163" s="3"/>
    </row>
    <row r="164" spans="9:9">
      <c r="I164" s="3"/>
    </row>
    <row r="165" spans="9:9">
      <c r="I165" s="3"/>
    </row>
    <row r="166" spans="9:9">
      <c r="I166" s="3"/>
    </row>
    <row r="167" spans="9:9">
      <c r="I167" s="3"/>
    </row>
    <row r="168" spans="9:9">
      <c r="I168" s="3"/>
    </row>
    <row r="169" spans="9:9">
      <c r="I169" s="3"/>
    </row>
    <row r="170" spans="9:9">
      <c r="I170" s="3"/>
    </row>
    <row r="171" spans="9:9">
      <c r="I171" s="3"/>
    </row>
    <row r="172" spans="9:9">
      <c r="I172" s="3"/>
    </row>
    <row r="173" spans="9:9">
      <c r="I173" s="3"/>
    </row>
    <row r="174" spans="9:9">
      <c r="I174" s="3"/>
    </row>
    <row r="175" spans="9:9">
      <c r="I175" s="3"/>
    </row>
    <row r="176" spans="9:9">
      <c r="I176" s="3"/>
    </row>
    <row r="177" spans="9:9">
      <c r="I177" s="3"/>
    </row>
    <row r="178" spans="9:9">
      <c r="I178" s="3"/>
    </row>
    <row r="179" spans="9:9">
      <c r="I179" s="3"/>
    </row>
    <row r="180" spans="9:9">
      <c r="I180" s="3"/>
    </row>
    <row r="181" spans="9:9">
      <c r="I181" s="3"/>
    </row>
    <row r="182" spans="9:9">
      <c r="I182" s="3"/>
    </row>
    <row r="183" spans="9:9">
      <c r="I183" s="3"/>
    </row>
    <row r="184" spans="9:9">
      <c r="I184" s="3"/>
    </row>
    <row r="185" spans="9:9">
      <c r="I185" s="3"/>
    </row>
    <row r="186" spans="9:9">
      <c r="I186" s="3"/>
    </row>
    <row r="187" spans="9:9">
      <c r="I187" s="3"/>
    </row>
    <row r="188" spans="9:9">
      <c r="I188" s="3"/>
    </row>
    <row r="189" spans="9:9">
      <c r="I189" s="3"/>
    </row>
    <row r="190" spans="9:9">
      <c r="I190" s="3"/>
    </row>
    <row r="191" spans="9:9">
      <c r="I191" s="3"/>
    </row>
    <row r="192" spans="9:9">
      <c r="I192" s="3"/>
    </row>
    <row r="193" spans="9:9">
      <c r="I193" s="3"/>
    </row>
    <row r="194" spans="9:9">
      <c r="I194" s="3"/>
    </row>
    <row r="195" spans="9:9">
      <c r="I195" s="3"/>
    </row>
    <row r="196" spans="9:9">
      <c r="I196" s="3"/>
    </row>
    <row r="197" spans="9:9">
      <c r="I197" s="3"/>
    </row>
    <row r="198" spans="9:9">
      <c r="I198" s="3"/>
    </row>
    <row r="199" spans="9:9">
      <c r="I199" s="3"/>
    </row>
    <row r="200" spans="9:9">
      <c r="I200" s="3"/>
    </row>
    <row r="201" spans="9:9">
      <c r="I201" s="3"/>
    </row>
    <row r="202" spans="9:9">
      <c r="I202" s="3"/>
    </row>
    <row r="203" spans="9:9">
      <c r="I203" s="3"/>
    </row>
    <row r="204" spans="9:9">
      <c r="I204" s="3"/>
    </row>
    <row r="205" spans="9:9">
      <c r="I205" s="3"/>
    </row>
    <row r="206" spans="9:9">
      <c r="I206" s="3"/>
    </row>
    <row r="207" spans="9:9">
      <c r="I207" s="3"/>
    </row>
    <row r="208" spans="9:9">
      <c r="I208" s="3"/>
    </row>
    <row r="209" spans="9:9">
      <c r="I209" s="3"/>
    </row>
    <row r="210" spans="9:9">
      <c r="I210" s="3"/>
    </row>
    <row r="211" spans="9:9">
      <c r="I211" s="3"/>
    </row>
    <row r="212" spans="9:9">
      <c r="I212" s="3"/>
    </row>
    <row r="213" spans="9:9">
      <c r="I213" s="3"/>
    </row>
    <row r="214" spans="9:9">
      <c r="I214" s="3"/>
    </row>
    <row r="215" spans="9:9">
      <c r="I215" s="3"/>
    </row>
    <row r="216" spans="9:9">
      <c r="I216" s="3"/>
    </row>
    <row r="217" spans="9:9">
      <c r="I217" s="3"/>
    </row>
    <row r="218" spans="9:9">
      <c r="I218" s="3"/>
    </row>
    <row r="219" spans="9:9">
      <c r="I219" s="3"/>
    </row>
    <row r="220" spans="9:9">
      <c r="I220" s="3"/>
    </row>
    <row r="221" spans="9:9">
      <c r="I221" s="3"/>
    </row>
    <row r="222" spans="9:9">
      <c r="I222" s="3"/>
    </row>
    <row r="223" spans="9:9">
      <c r="I223" s="3"/>
    </row>
    <row r="224" spans="9:9">
      <c r="I224" s="3"/>
    </row>
    <row r="225" spans="9:9">
      <c r="I225" s="3"/>
    </row>
    <row r="226" spans="9:9">
      <c r="I226" s="3"/>
    </row>
    <row r="227" spans="9:9">
      <c r="I227" s="3"/>
    </row>
    <row r="228" spans="9:9">
      <c r="I228" s="3"/>
    </row>
    <row r="229" spans="9:9">
      <c r="I229" s="3"/>
    </row>
    <row r="230" spans="9:9">
      <c r="I230" s="3"/>
    </row>
    <row r="231" spans="9:9">
      <c r="I231" s="3"/>
    </row>
    <row r="232" spans="9:9">
      <c r="I232" s="3"/>
    </row>
    <row r="233" spans="9:9">
      <c r="I233" s="3"/>
    </row>
    <row r="234" spans="9:9">
      <c r="I234" s="3"/>
    </row>
    <row r="235" spans="9:9">
      <c r="I235" s="3"/>
    </row>
    <row r="236" spans="9:9">
      <c r="I236" s="3"/>
    </row>
    <row r="237" spans="9:9">
      <c r="I237" s="3"/>
    </row>
    <row r="238" spans="9:9">
      <c r="I238" s="3"/>
    </row>
    <row r="239" spans="9:9">
      <c r="I239" s="3"/>
    </row>
    <row r="240" spans="9:9">
      <c r="I240" s="3"/>
    </row>
    <row r="241" spans="9:9">
      <c r="I241" s="3"/>
    </row>
    <row r="242" spans="9:9">
      <c r="I242" s="3"/>
    </row>
    <row r="243" spans="9:9">
      <c r="I243" s="3"/>
    </row>
    <row r="244" spans="9:9">
      <c r="I244" s="3"/>
    </row>
    <row r="245" spans="9:9">
      <c r="I245" s="3"/>
    </row>
    <row r="246" spans="9:9">
      <c r="I246" s="3"/>
    </row>
    <row r="247" spans="9:9">
      <c r="I247" s="3"/>
    </row>
    <row r="248" spans="9:9">
      <c r="I248" s="3"/>
    </row>
    <row r="249" spans="9:9">
      <c r="I249" s="3"/>
    </row>
    <row r="250" spans="9:9">
      <c r="I250" s="3"/>
    </row>
    <row r="251" spans="9:9">
      <c r="I251" s="3"/>
    </row>
    <row r="252" spans="9:9">
      <c r="I252" s="3"/>
    </row>
    <row r="253" spans="9:9">
      <c r="I253" s="3"/>
    </row>
    <row r="254" spans="9:9">
      <c r="I254" s="3"/>
    </row>
    <row r="255" spans="9:9">
      <c r="I255" s="3"/>
    </row>
    <row r="256" spans="9:9">
      <c r="I256" s="3"/>
    </row>
    <row r="257" spans="9:9">
      <c r="I257" s="3"/>
    </row>
    <row r="258" spans="9:9">
      <c r="I258" s="3"/>
    </row>
    <row r="259" spans="9:9">
      <c r="I259" s="3"/>
    </row>
    <row r="260" spans="9:9">
      <c r="I260" s="3"/>
    </row>
    <row r="261" spans="9:9">
      <c r="I261" s="3"/>
    </row>
    <row r="262" spans="9:9">
      <c r="I262" s="3"/>
    </row>
    <row r="263" spans="9:9">
      <c r="I263" s="3"/>
    </row>
    <row r="264" spans="9:9">
      <c r="I264" s="3"/>
    </row>
    <row r="265" spans="9:9">
      <c r="I265" s="3"/>
    </row>
    <row r="266" spans="9:9">
      <c r="I266" s="3"/>
    </row>
    <row r="267" spans="9:9">
      <c r="I267" s="3"/>
    </row>
  </sheetData>
  <mergeCells count="170">
    <mergeCell ref="L47:L52"/>
    <mergeCell ref="M47:M52"/>
    <mergeCell ref="N47:N52"/>
    <mergeCell ref="L63:L67"/>
    <mergeCell ref="M63:M67"/>
    <mergeCell ref="N63:N67"/>
    <mergeCell ref="O63:O67"/>
    <mergeCell ref="P63:P67"/>
    <mergeCell ref="Q63:Q67"/>
    <mergeCell ref="L25:L30"/>
    <mergeCell ref="M25:M30"/>
    <mergeCell ref="N25:N30"/>
    <mergeCell ref="Q25:Q30"/>
    <mergeCell ref="L31:L35"/>
    <mergeCell ref="M31:M35"/>
    <mergeCell ref="N31:N35"/>
    <mergeCell ref="Q31:Q35"/>
    <mergeCell ref="L41:L46"/>
    <mergeCell ref="M41:M46"/>
    <mergeCell ref="N41:N46"/>
    <mergeCell ref="L15:L19"/>
    <mergeCell ref="M15:M19"/>
    <mergeCell ref="N15:N19"/>
    <mergeCell ref="O15:O19"/>
    <mergeCell ref="P15:P19"/>
    <mergeCell ref="Q15:Q19"/>
    <mergeCell ref="L20:L24"/>
    <mergeCell ref="M20:M24"/>
    <mergeCell ref="N20:N24"/>
    <mergeCell ref="O20:O24"/>
    <mergeCell ref="P20:P24"/>
    <mergeCell ref="Q20:Q24"/>
    <mergeCell ref="P7:P8"/>
    <mergeCell ref="Q7:Q8"/>
    <mergeCell ref="L10:L11"/>
    <mergeCell ref="M10:M11"/>
    <mergeCell ref="N10:N11"/>
    <mergeCell ref="O10:O11"/>
    <mergeCell ref="P10:P11"/>
    <mergeCell ref="Q10:Q11"/>
    <mergeCell ref="L12:L13"/>
    <mergeCell ref="M12:M13"/>
    <mergeCell ref="N12:N13"/>
    <mergeCell ref="O12:O13"/>
    <mergeCell ref="P12:P13"/>
    <mergeCell ref="Q12:Q13"/>
    <mergeCell ref="A4:A82"/>
    <mergeCell ref="E8:E10"/>
    <mergeCell ref="E5:E7"/>
    <mergeCell ref="F5:F7"/>
    <mergeCell ref="F8:F10"/>
    <mergeCell ref="E11:E13"/>
    <mergeCell ref="F11:F13"/>
    <mergeCell ref="E26:E27"/>
    <mergeCell ref="F26:F27"/>
    <mergeCell ref="E43:E44"/>
    <mergeCell ref="F43:F44"/>
    <mergeCell ref="E49:E50"/>
    <mergeCell ref="F49:F50"/>
    <mergeCell ref="D15:D19"/>
    <mergeCell ref="C4:C35"/>
    <mergeCell ref="B4:B35"/>
    <mergeCell ref="K78:K82"/>
    <mergeCell ref="B36:B46"/>
    <mergeCell ref="B68:B77"/>
    <mergeCell ref="C36:C46"/>
    <mergeCell ref="C68:C77"/>
    <mergeCell ref="H53:H57"/>
    <mergeCell ref="I53:I57"/>
    <mergeCell ref="H68:H72"/>
    <mergeCell ref="I68:I72"/>
    <mergeCell ref="H73:H77"/>
    <mergeCell ref="I73:I77"/>
    <mergeCell ref="B78:B82"/>
    <mergeCell ref="C78:C82"/>
    <mergeCell ref="D78:D82"/>
    <mergeCell ref="G78:G82"/>
    <mergeCell ref="J78:J82"/>
    <mergeCell ref="K68:K72"/>
    <mergeCell ref="D73:D77"/>
    <mergeCell ref="G73:G77"/>
    <mergeCell ref="J73:J77"/>
    <mergeCell ref="K73:K77"/>
    <mergeCell ref="D68:D72"/>
    <mergeCell ref="G68:G72"/>
    <mergeCell ref="J68:J72"/>
    <mergeCell ref="K58:K62"/>
    <mergeCell ref="B63:B67"/>
    <mergeCell ref="C63:C67"/>
    <mergeCell ref="D63:D67"/>
    <mergeCell ref="G63:G67"/>
    <mergeCell ref="J63:J67"/>
    <mergeCell ref="K63:K67"/>
    <mergeCell ref="B58:B62"/>
    <mergeCell ref="C58:C62"/>
    <mergeCell ref="D58:D62"/>
    <mergeCell ref="G58:G62"/>
    <mergeCell ref="J58:J62"/>
    <mergeCell ref="J47:J52"/>
    <mergeCell ref="K47:K52"/>
    <mergeCell ref="B53:B57"/>
    <mergeCell ref="C53:C57"/>
    <mergeCell ref="D53:D57"/>
    <mergeCell ref="G53:G57"/>
    <mergeCell ref="J53:J57"/>
    <mergeCell ref="K53:K57"/>
    <mergeCell ref="B47:B52"/>
    <mergeCell ref="C47:C52"/>
    <mergeCell ref="D47:D52"/>
    <mergeCell ref="G47:G52"/>
    <mergeCell ref="K36:K40"/>
    <mergeCell ref="D41:D46"/>
    <mergeCell ref="G41:G46"/>
    <mergeCell ref="J41:J46"/>
    <mergeCell ref="K41:K46"/>
    <mergeCell ref="D36:D40"/>
    <mergeCell ref="G36:G40"/>
    <mergeCell ref="J36:J40"/>
    <mergeCell ref="J31:J35"/>
    <mergeCell ref="K31:K35"/>
    <mergeCell ref="D31:D35"/>
    <mergeCell ref="G31:G35"/>
    <mergeCell ref="L2:Q2"/>
    <mergeCell ref="D4:D14"/>
    <mergeCell ref="G4:G14"/>
    <mergeCell ref="J4:J14"/>
    <mergeCell ref="K4:K14"/>
    <mergeCell ref="I20:I24"/>
    <mergeCell ref="G15:G19"/>
    <mergeCell ref="G20:G24"/>
    <mergeCell ref="G25:G30"/>
    <mergeCell ref="D25:D30"/>
    <mergeCell ref="D20:D24"/>
    <mergeCell ref="H20:H24"/>
    <mergeCell ref="J15:J19"/>
    <mergeCell ref="K15:K19"/>
    <mergeCell ref="J20:J24"/>
    <mergeCell ref="K20:K24"/>
    <mergeCell ref="J25:J30"/>
    <mergeCell ref="K25:K30"/>
    <mergeCell ref="H16:H19"/>
    <mergeCell ref="I16:I19"/>
    <mergeCell ref="L7:L8"/>
    <mergeCell ref="M7:M8"/>
    <mergeCell ref="N7:N8"/>
    <mergeCell ref="O7:O8"/>
    <mergeCell ref="A1:C1"/>
    <mergeCell ref="D1:K1"/>
    <mergeCell ref="A2:A3"/>
    <mergeCell ref="B2:B3"/>
    <mergeCell ref="C2:C3"/>
    <mergeCell ref="D2:D3"/>
    <mergeCell ref="E2:E3"/>
    <mergeCell ref="F2:G3"/>
    <mergeCell ref="H2:H3"/>
    <mergeCell ref="I2:I3"/>
    <mergeCell ref="J2:J3"/>
    <mergeCell ref="K2:K3"/>
    <mergeCell ref="L78:L82"/>
    <mergeCell ref="M78:M82"/>
    <mergeCell ref="N78:N82"/>
    <mergeCell ref="L68:L72"/>
    <mergeCell ref="M68:M72"/>
    <mergeCell ref="N68:N72"/>
    <mergeCell ref="O68:O72"/>
    <mergeCell ref="P68:P72"/>
    <mergeCell ref="Q68:Q72"/>
    <mergeCell ref="L73:L77"/>
    <mergeCell ref="M73:M77"/>
    <mergeCell ref="N73:N77"/>
  </mergeCells>
  <conditionalFormatting sqref="G4 G15 G20">
    <cfRule type="cellIs" dxfId="62" priority="6" operator="equal">
      <formula>"AVANZADO 2"</formula>
    </cfRule>
    <cfRule type="cellIs" dxfId="61" priority="7" operator="equal">
      <formula>"AVANZADO 1"</formula>
    </cfRule>
    <cfRule type="cellIs" dxfId="60" priority="8" operator="equal">
      <formula>"INTERMEDIO"</formula>
    </cfRule>
    <cfRule type="cellIs" dxfId="59" priority="9" operator="equal">
      <formula>"BÁSICO"</formula>
    </cfRule>
    <cfRule type="cellIs" dxfId="58" priority="10" operator="equal">
      <formula>"INICIAL"</formula>
    </cfRule>
  </conditionalFormatting>
  <conditionalFormatting sqref="G25:G26">
    <cfRule type="cellIs" dxfId="57" priority="2" operator="equal">
      <formula>"AVANZADO 1"</formula>
    </cfRule>
    <cfRule type="cellIs" dxfId="56" priority="3" operator="equal">
      <formula>"INTERMEDIO"</formula>
    </cfRule>
    <cfRule type="cellIs" dxfId="55" priority="4" operator="equal">
      <formula>"BÁSICO"</formula>
    </cfRule>
    <cfRule type="cellIs" dxfId="54" priority="5" operator="equal">
      <formula>"INICIAL"</formula>
    </cfRule>
    <cfRule type="cellIs" dxfId="53" priority="1" operator="equal">
      <formula>"AVANZADO 2"</formula>
    </cfRule>
  </conditionalFormatting>
  <conditionalFormatting sqref="G31">
    <cfRule type="cellIs" dxfId="52" priority="122" operator="equal">
      <formula>"INICIAL"</formula>
    </cfRule>
    <cfRule type="cellIs" dxfId="51" priority="121" operator="equal">
      <formula>"BÁSICO"</formula>
    </cfRule>
    <cfRule type="cellIs" dxfId="50" priority="120" operator="equal">
      <formula>"INTERMEDIO"</formula>
    </cfRule>
    <cfRule type="cellIs" dxfId="49" priority="119" operator="equal">
      <formula>"AVANZADO 1"</formula>
    </cfRule>
    <cfRule type="cellIs" dxfId="48" priority="118" operator="equal">
      <formula>"AVANZADO 2"</formula>
    </cfRule>
  </conditionalFormatting>
  <conditionalFormatting sqref="G36">
    <cfRule type="cellIs" dxfId="47" priority="60" operator="equal">
      <formula>"INTERMEDIO"</formula>
    </cfRule>
    <cfRule type="cellIs" dxfId="46" priority="59" operator="equal">
      <formula>"AVANZADO 1"</formula>
    </cfRule>
    <cfRule type="cellIs" dxfId="45" priority="58" operator="equal">
      <formula>"AVANZADO 2"</formula>
    </cfRule>
    <cfRule type="cellIs" dxfId="44" priority="62" operator="equal">
      <formula>"INICIAL"</formula>
    </cfRule>
    <cfRule type="cellIs" dxfId="43" priority="61" operator="equal">
      <formula>"BÁSICO"</formula>
    </cfRule>
  </conditionalFormatting>
  <conditionalFormatting sqref="G41 G47">
    <cfRule type="cellIs" dxfId="42" priority="56" operator="equal">
      <formula>"BÁSICO"</formula>
    </cfRule>
    <cfRule type="cellIs" dxfId="41" priority="57" operator="equal">
      <formula>"INICIAL"</formula>
    </cfRule>
    <cfRule type="cellIs" dxfId="40" priority="53" operator="equal">
      <formula>"AVANZADO 2"</formula>
    </cfRule>
    <cfRule type="cellIs" dxfId="39" priority="54" operator="equal">
      <formula>"AVANZADO 1"</formula>
    </cfRule>
    <cfRule type="cellIs" dxfId="38" priority="55" operator="equal">
      <formula>"INTERMEDIO"</formula>
    </cfRule>
  </conditionalFormatting>
  <conditionalFormatting sqref="G53 G58 G63 G68 G73 G78">
    <cfRule type="cellIs" dxfId="37" priority="48" operator="equal">
      <formula>"AVANZADO 2"</formula>
    </cfRule>
    <cfRule type="cellIs" dxfId="36" priority="52" operator="equal">
      <formula>"INICIAL"</formula>
    </cfRule>
    <cfRule type="cellIs" dxfId="35" priority="51" operator="equal">
      <formula>"BÁSICO"</formula>
    </cfRule>
    <cfRule type="cellIs" dxfId="34" priority="50" operator="equal">
      <formula>"INTERMEDIO"</formula>
    </cfRule>
    <cfRule type="cellIs" dxfId="33" priority="49" operator="equal">
      <formula>"AVANZADO 1"</formula>
    </cfRule>
  </conditionalFormatting>
  <conditionalFormatting sqref="I4:I16 I20 I25:I53">
    <cfRule type="cellIs" dxfId="32" priority="11" operator="equal">
      <formula>"SI"</formula>
    </cfRule>
    <cfRule type="cellIs" dxfId="31" priority="12" operator="equal">
      <formula>"NO"</formula>
    </cfRule>
    <cfRule type="cellIs" dxfId="30" priority="17" operator="equal">
      <formula>"INICIAL"</formula>
    </cfRule>
    <cfRule type="cellIs" dxfId="29" priority="16" operator="equal">
      <formula>"BÁSICO"</formula>
    </cfRule>
    <cfRule type="cellIs" dxfId="28" priority="15" operator="equal">
      <formula>"INTERMEDIO"</formula>
    </cfRule>
    <cfRule type="cellIs" dxfId="27" priority="14" operator="equal">
      <formula>"AVANZADO 1"</formula>
    </cfRule>
    <cfRule type="cellIs" dxfId="26" priority="13" operator="equal">
      <formula>"AVANZADO 2"</formula>
    </cfRule>
  </conditionalFormatting>
  <conditionalFormatting sqref="I58:I68 I73 I78:I267">
    <cfRule type="cellIs" dxfId="25" priority="158" operator="equal">
      <formula>"SI"</formula>
    </cfRule>
    <cfRule type="cellIs" dxfId="24" priority="159" operator="equal">
      <formula>"NO"</formula>
    </cfRule>
    <cfRule type="cellIs" dxfId="23" priority="160" operator="equal">
      <formula>"AVANZADO 2"</formula>
    </cfRule>
    <cfRule type="cellIs" dxfId="22" priority="161" operator="equal">
      <formula>"AVANZADO 1"</formula>
    </cfRule>
    <cfRule type="cellIs" dxfId="21" priority="162" operator="equal">
      <formula>"INTERMEDIO"</formula>
    </cfRule>
    <cfRule type="cellIs" dxfId="20" priority="163" operator="equal">
      <formula>"BÁSICO"</formula>
    </cfRule>
    <cfRule type="cellIs" dxfId="19" priority="164" operator="equal">
      <formula>"INICIAL"</formula>
    </cfRule>
  </conditionalFormatting>
  <hyperlinks>
    <hyperlink ref="D4:D14" r:id="rId1" display="Diseño y creación de documentos" xr:uid="{D4861C34-D6FC-4392-81B6-51E97FCB34FD}"/>
    <hyperlink ref="D15:D19" r:id="rId2" display="Documentos especiales" xr:uid="{F5DEBF7E-F8E2-4AEC-BC19-49C10C51D246}"/>
    <hyperlink ref="D20:D24" r:id="rId3" display="Cuadro de Clasificación Documental" xr:uid="{62E5FEE8-E011-40EE-87D4-9BB48C2F28ED}"/>
    <hyperlink ref="D25:D30" r:id="rId4" display="Tabla de Retención Documental" xr:uid="{90CB00B4-E48D-4C0A-968E-F619EBCA25EE}"/>
    <hyperlink ref="D31:D35" r:id="rId5" display="Tabla de Valoración Documental" xr:uid="{6CFF3B67-D777-4139-8191-7F748ACA349B}"/>
    <hyperlink ref="D41:D46" r:id="rId6" display="Reprografía" xr:uid="{BCD52176-20EF-42A6-9835-4224660A5EC4}"/>
    <hyperlink ref="D36:D40" r:id="rId7" display="Medios y Técnicas de Producción" xr:uid="{46465D41-EC2C-4E92-9E53-91873615062F}"/>
    <hyperlink ref="D47:D52" r:id="rId8" display="Registro y Distribución de Documentos(trámite)" xr:uid="{CD2112F0-9C31-4F20-A110-028E62CBE6D3}"/>
    <hyperlink ref="D53:D57" r:id="rId9" display="Descripción Documental" xr:uid="{D6EA9B0D-3080-49E6-AE2F-8E22D821F9B0}"/>
    <hyperlink ref="D58:D62" r:id="rId10" display="Plan de Transferencias Documentales" xr:uid="{C718AB5A-88A0-4CEF-BF41-DCE5886CA7BF}"/>
    <hyperlink ref="D63:D67" r:id="rId11" display="Eliminación de Documentos" xr:uid="{567A5365-C3FE-496C-B9CB-D3B75C5D172B}"/>
    <hyperlink ref="D68:D72" r:id="rId12" display="Plan de Conservación Documental" xr:uid="{B1D533DC-C7A9-4B48-96AF-0F01C7C75BA6}"/>
    <hyperlink ref="D73:D77" r:id="rId13" display="Plan de Preservación Digital" xr:uid="{B1076BE0-E7B5-4CC6-B9EE-1F581813D4AB}"/>
    <hyperlink ref="D78:D82" r:id="rId14" display="Valores Primarios y Secundarios" xr:uid="{5169B685-5692-408D-8ED3-E909C3FE8E95}"/>
  </hyperlinks>
  <pageMargins left="0.7" right="0.7" top="0.75" bottom="0.75" header="0.3" footer="0.3"/>
  <pageSetup orientation="portrait" r:id="rId15"/>
  <drawing r:id="rId16"/>
  <extLst>
    <ext xmlns:x14="http://schemas.microsoft.com/office/spreadsheetml/2009/9/main" uri="{CCE6A557-97BC-4b89-ADB6-D9C93CAAB3DF}">
      <x14:dataValidations xmlns:xm="http://schemas.microsoft.com/office/excel/2006/main" count="1">
        <x14:dataValidation type="list" allowBlank="1" showInputMessage="1" showErrorMessage="1" xr:uid="{6D591D98-AE28-4001-ABB7-3D734DE4A207}">
          <x14:formula1>
            <xm:f>Listas!#REF!</xm:f>
          </x14:formula1>
          <xm:sqref>I58:I68 I31:I53 I73:I267 F31:F43 F45:F49 F51:F82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C88853-4CF4-41D5-993C-4ED301AAA207}">
  <sheetPr>
    <tabColor rgb="FF008000"/>
  </sheetPr>
  <dimension ref="A1:AY310"/>
  <sheetViews>
    <sheetView topLeftCell="I1" zoomScaleNormal="100" workbookViewId="0">
      <selection activeCell="T7" sqref="T7"/>
    </sheetView>
  </sheetViews>
  <sheetFormatPr baseColWidth="10" defaultColWidth="11.5703125" defaultRowHeight="15.75"/>
  <cols>
    <col min="1" max="1" width="17.5703125" style="1" customWidth="1"/>
    <col min="2" max="2" width="23.7109375" style="1" customWidth="1"/>
    <col min="3" max="3" width="23.28515625" style="1" customWidth="1"/>
    <col min="4" max="4" width="24.85546875" style="1" customWidth="1"/>
    <col min="5" max="5" width="60" style="1" customWidth="1"/>
    <col min="6" max="6" width="7.7109375" style="4" customWidth="1"/>
    <col min="7" max="7" width="12.5703125" style="1" customWidth="1"/>
    <col min="8" max="8" width="61.28515625" style="1" customWidth="1"/>
    <col min="9" max="9" width="7.28515625" style="1" customWidth="1"/>
    <col min="10" max="10" width="45.28515625" style="1" customWidth="1"/>
    <col min="11" max="11" width="46.7109375" style="1" customWidth="1"/>
    <col min="12" max="12" width="45.5703125" style="1" customWidth="1"/>
    <col min="13" max="13" width="15.140625" style="1" bestFit="1" customWidth="1"/>
    <col min="14" max="14" width="24.7109375" style="1" bestFit="1" customWidth="1"/>
    <col min="15" max="15" width="21.5703125" style="1" bestFit="1" customWidth="1"/>
    <col min="16" max="16" width="14.42578125" style="1" bestFit="1" customWidth="1"/>
    <col min="17" max="17" width="9" style="1" bestFit="1" customWidth="1"/>
    <col min="18" max="45" width="11.5703125" style="63"/>
    <col min="46" max="16384" width="11.5703125" style="1"/>
  </cols>
  <sheetData>
    <row r="1" spans="1:51" ht="178.9" customHeight="1">
      <c r="A1" s="99"/>
      <c r="B1" s="99"/>
      <c r="C1" s="99"/>
      <c r="D1" s="283" t="s">
        <v>0</v>
      </c>
      <c r="E1" s="283"/>
      <c r="F1" s="283"/>
      <c r="G1" s="283"/>
      <c r="H1" s="283"/>
      <c r="I1" s="283"/>
      <c r="J1" s="283"/>
      <c r="K1" s="283"/>
      <c r="L1" s="63"/>
      <c r="M1" s="63"/>
      <c r="N1" s="63"/>
      <c r="O1" s="63"/>
      <c r="P1" s="63"/>
      <c r="Q1" s="63"/>
      <c r="AT1" s="63"/>
      <c r="AU1" s="63"/>
      <c r="AV1" s="63"/>
      <c r="AW1" s="63"/>
      <c r="AX1" s="63"/>
      <c r="AY1" s="63"/>
    </row>
    <row r="2" spans="1:51" s="2" customFormat="1" ht="49.9" customHeight="1">
      <c r="A2" s="101" t="s">
        <v>1</v>
      </c>
      <c r="B2" s="101" t="s">
        <v>3</v>
      </c>
      <c r="C2" s="101" t="s">
        <v>139</v>
      </c>
      <c r="D2" s="101" t="s">
        <v>2</v>
      </c>
      <c r="E2" s="101" t="s">
        <v>10</v>
      </c>
      <c r="F2" s="101" t="s">
        <v>118</v>
      </c>
      <c r="G2" s="101"/>
      <c r="H2" s="101" t="s">
        <v>119</v>
      </c>
      <c r="I2" s="102" t="s">
        <v>202</v>
      </c>
      <c r="J2" s="101" t="s">
        <v>116</v>
      </c>
      <c r="K2" s="101" t="s">
        <v>117</v>
      </c>
      <c r="L2" s="106" t="s">
        <v>124</v>
      </c>
      <c r="M2" s="106"/>
      <c r="N2" s="106"/>
      <c r="O2" s="106"/>
      <c r="P2" s="106"/>
      <c r="Q2" s="106"/>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row>
    <row r="3" spans="1:51" s="2" customFormat="1" ht="49.9" customHeight="1">
      <c r="A3" s="101"/>
      <c r="B3" s="101"/>
      <c r="C3" s="101"/>
      <c r="D3" s="101"/>
      <c r="E3" s="101"/>
      <c r="F3" s="101"/>
      <c r="G3" s="101"/>
      <c r="H3" s="101"/>
      <c r="I3" s="102"/>
      <c r="J3" s="101"/>
      <c r="K3" s="101"/>
      <c r="L3" s="62" t="s">
        <v>130</v>
      </c>
      <c r="M3" s="62" t="s">
        <v>125</v>
      </c>
      <c r="N3" s="62" t="s">
        <v>126</v>
      </c>
      <c r="O3" s="62" t="s">
        <v>127</v>
      </c>
      <c r="P3" s="62" t="s">
        <v>128</v>
      </c>
      <c r="Q3" s="62" t="s">
        <v>129</v>
      </c>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row>
    <row r="4" spans="1:51" ht="40.15" customHeight="1">
      <c r="A4" s="275" t="s">
        <v>9</v>
      </c>
      <c r="B4" s="118" t="s">
        <v>4</v>
      </c>
      <c r="C4" s="118" t="s">
        <v>5</v>
      </c>
      <c r="D4" s="278" t="s">
        <v>6</v>
      </c>
      <c r="E4" s="57" t="str">
        <f>[3]Listas!B157</f>
        <v>La Entidad no ha automatizado procesos o no ha integrado la administración de documentos electrónicos a procesos, procedimientos, trámites o servicios.</v>
      </c>
      <c r="F4" s="76" t="s">
        <v>274</v>
      </c>
      <c r="G4" s="279" t="str">
        <f>IF(F4="X","INICIAL",IF(F5="X","BÁSICO",IF(F6="X","INTERMEDIO",IF(F7="X","AVANZADO 1",IF(F8="X","AVANZADO 2","")))))</f>
        <v>INICIAL</v>
      </c>
      <c r="H4" s="87" t="s">
        <v>120</v>
      </c>
      <c r="I4" s="86" t="s">
        <v>123</v>
      </c>
      <c r="J4" s="132" t="s">
        <v>132</v>
      </c>
      <c r="K4" s="132" t="s">
        <v>133</v>
      </c>
      <c r="L4" s="103" t="s">
        <v>462</v>
      </c>
      <c r="M4" s="132" t="s">
        <v>463</v>
      </c>
      <c r="N4" s="133">
        <v>45291</v>
      </c>
      <c r="O4" s="58"/>
      <c r="P4" s="58"/>
      <c r="Q4" s="58"/>
    </row>
    <row r="5" spans="1:51" ht="114.75">
      <c r="A5" s="275"/>
      <c r="B5" s="118"/>
      <c r="C5" s="118"/>
      <c r="D5" s="278"/>
      <c r="E5" s="57" t="str">
        <f>[3]Listas!B158</f>
        <v>La Entidad se encuentra automatizando procesos, procedimientos, trámites o servicios, e involucra los siguientes aspectos: 
- Identifica los documentos electrónicos (internos y externos) que hacen parte del flujo documental
- Define los elementos básicos de los documentos electrónicos (tipo de documentos, formatos electrónicos, estructura de metadatos, etc.).</v>
      </c>
      <c r="F5" s="76"/>
      <c r="G5" s="279"/>
      <c r="H5" s="87" t="s">
        <v>131</v>
      </c>
      <c r="I5" s="86" t="s">
        <v>123</v>
      </c>
      <c r="J5" s="132"/>
      <c r="K5" s="132"/>
      <c r="L5" s="103"/>
      <c r="M5" s="132"/>
      <c r="N5" s="133"/>
      <c r="O5" s="58"/>
      <c r="P5" s="58"/>
      <c r="Q5" s="58"/>
    </row>
    <row r="6" spans="1:51" ht="111" customHeight="1">
      <c r="A6" s="275"/>
      <c r="B6" s="118"/>
      <c r="C6" s="118"/>
      <c r="D6" s="278"/>
      <c r="E6" s="57" t="str">
        <f>[3]Listas!B159</f>
        <v>Para los procesos, procedimientos, trámites o servicios automatizados, la Entidad involucra los siguientes aspectos:
- Los documentos electrónicos cuentan con esquemas de validación y metadatos
- Los documentos electrónicos hacen parte de un expediente electrónico
- Los expedientes electrónicos cuentan con el índice electrónico y metadatos</v>
      </c>
      <c r="F6" s="76"/>
      <c r="G6" s="279"/>
      <c r="H6" s="87" t="s">
        <v>121</v>
      </c>
      <c r="I6" s="86" t="s">
        <v>123</v>
      </c>
      <c r="J6" s="132"/>
      <c r="K6" s="132"/>
      <c r="L6" s="57" t="s">
        <v>464</v>
      </c>
      <c r="M6" s="58" t="s">
        <v>463</v>
      </c>
      <c r="N6" s="75">
        <v>45291</v>
      </c>
      <c r="O6" s="58"/>
      <c r="P6" s="58"/>
      <c r="Q6" s="58"/>
    </row>
    <row r="7" spans="1:51" ht="88.9" customHeight="1">
      <c r="A7" s="275"/>
      <c r="B7" s="118"/>
      <c r="C7" s="118"/>
      <c r="D7" s="278"/>
      <c r="E7" s="57" t="str">
        <f>[3]Listas!B160</f>
        <v>Los procesos, procedimientos, trámites o servicios automatizados se encuentran articulados con el SGDEA de la Entidad</v>
      </c>
      <c r="F7" s="76"/>
      <c r="G7" s="279"/>
      <c r="H7" s="276" t="s">
        <v>201</v>
      </c>
      <c r="I7" s="279" t="s">
        <v>122</v>
      </c>
      <c r="J7" s="132"/>
      <c r="K7" s="132"/>
      <c r="L7" s="58"/>
      <c r="M7" s="58"/>
      <c r="N7" s="58"/>
      <c r="O7" s="58"/>
      <c r="P7" s="58"/>
      <c r="Q7" s="58"/>
    </row>
    <row r="8" spans="1:51" ht="88.9" customHeight="1">
      <c r="A8" s="275"/>
      <c r="B8" s="118"/>
      <c r="C8" s="118"/>
      <c r="D8" s="278"/>
      <c r="E8" s="57" t="str">
        <f>[3]Listas!B161</f>
        <v>La Entidad evalúa periódicamente la articulación de los procesos, procedimientos, trámites o servicios con el SGDEA. Cada vez que se genera un nuevo procedimiento y/o tramite electrónico, este se integra con el SGDEA.</v>
      </c>
      <c r="F8" s="76"/>
      <c r="G8" s="279"/>
      <c r="H8" s="277"/>
      <c r="I8" s="279"/>
      <c r="J8" s="132"/>
      <c r="K8" s="132"/>
      <c r="L8" s="58"/>
      <c r="M8" s="58"/>
      <c r="N8" s="58"/>
      <c r="O8" s="58"/>
      <c r="P8" s="58"/>
      <c r="Q8" s="58"/>
    </row>
    <row r="9" spans="1:51" ht="79.900000000000006" customHeight="1">
      <c r="A9" s="275"/>
      <c r="B9" s="118"/>
      <c r="C9" s="118"/>
      <c r="D9" s="282" t="s">
        <v>7</v>
      </c>
      <c r="E9" s="57" t="str">
        <f>[3]Listas!B162</f>
        <v>La Entidad no ha implementado canales virtuales de atención externa o no ha integrado lineamientos de gestión documental electrónica para el control y almacenamiento de los documentos electrónicos que se gestionan a través de ellos.</v>
      </c>
      <c r="F9" s="69"/>
      <c r="G9" s="281" t="str">
        <f>IF(F9="X","INICIAL",IF(F10="X","BÁSICO",IF(F11="X","INTERMEDIO",IF(F12="X","AVANZADO 1",IF(F13="X","AVANZADO 2","")))))</f>
        <v>BÁSICO</v>
      </c>
      <c r="H9" s="73" t="s">
        <v>134</v>
      </c>
      <c r="I9" s="88" t="s">
        <v>122</v>
      </c>
      <c r="J9" s="284" t="s">
        <v>140</v>
      </c>
      <c r="K9" s="284" t="s">
        <v>133</v>
      </c>
      <c r="L9" s="58"/>
      <c r="M9" s="58"/>
      <c r="N9" s="58"/>
      <c r="O9" s="58"/>
      <c r="P9" s="58"/>
      <c r="Q9" s="58"/>
    </row>
    <row r="10" spans="1:51" ht="102">
      <c r="A10" s="275"/>
      <c r="B10" s="118"/>
      <c r="C10" s="118"/>
      <c r="D10" s="282"/>
      <c r="E10" s="57" t="str">
        <f>[3]Listas!B163</f>
        <v>La Entidad se encuentra en proceso de desarrollo de canales virtuales (ventanilla única, portales transversales y sede electrónica) e involucra los siguientes aspectos:
- Identifica los documentos electrónicos (internos y externos) que se tramitan a través de estos canales.
- Define los elementos básicos de los documentos electrónicos (tipo de documentos, formatos electrónicos) que se tramitan a través de estos canales.</v>
      </c>
      <c r="F10" s="69" t="s">
        <v>274</v>
      </c>
      <c r="G10" s="281"/>
      <c r="H10" s="89" t="s">
        <v>135</v>
      </c>
      <c r="I10" s="88" t="s">
        <v>122</v>
      </c>
      <c r="J10" s="284"/>
      <c r="K10" s="284"/>
      <c r="L10" s="58"/>
      <c r="M10" s="58"/>
      <c r="N10" s="58"/>
      <c r="O10" s="58"/>
      <c r="P10" s="58"/>
      <c r="Q10" s="58"/>
    </row>
    <row r="11" spans="1:51" ht="114.75">
      <c r="A11" s="275"/>
      <c r="B11" s="118"/>
      <c r="C11" s="118"/>
      <c r="D11" s="282"/>
      <c r="E11" s="57" t="str">
        <f>[3]Listas!B164</f>
        <v xml:space="preserve">La Entidad cuenta con canales virtuales (ventanilla única, portales transversales y sede electrónica) e involucra los siguientes aspectos:
- Los documentos electrónicos cuentan con esquemas de validación y metadatos
- Los documentos electrónicos hacen parte de un expediente electrónico
- Los expedientes electrónicos cuentan con el índice electrónico y metadatos
- Definición de formatos y formularios electrónicos </v>
      </c>
      <c r="F11" s="69"/>
      <c r="G11" s="281"/>
      <c r="H11" s="89" t="s">
        <v>136</v>
      </c>
      <c r="I11" s="88" t="s">
        <v>122</v>
      </c>
      <c r="J11" s="284"/>
      <c r="K11" s="284"/>
      <c r="L11" s="58"/>
      <c r="M11" s="58"/>
      <c r="N11" s="58"/>
      <c r="O11" s="58"/>
      <c r="P11" s="58"/>
      <c r="Q11" s="58"/>
    </row>
    <row r="12" spans="1:51" ht="38.25">
      <c r="A12" s="275"/>
      <c r="B12" s="118"/>
      <c r="C12" s="118"/>
      <c r="D12" s="282"/>
      <c r="E12" s="57" t="str">
        <f>[3]Listas!B165</f>
        <v xml:space="preserve">Los canales virtuales (ventanilla única, portales transversales y sede electrónica) se encuentran articulados con el SGDEA de la entidad. </v>
      </c>
      <c r="F12" s="69"/>
      <c r="G12" s="281"/>
      <c r="H12" s="89" t="s">
        <v>137</v>
      </c>
      <c r="I12" s="88" t="s">
        <v>122</v>
      </c>
      <c r="J12" s="284"/>
      <c r="K12" s="284"/>
      <c r="L12" s="58"/>
      <c r="M12" s="58"/>
      <c r="N12" s="58"/>
      <c r="O12" s="58"/>
      <c r="P12" s="58"/>
      <c r="Q12" s="58"/>
    </row>
    <row r="13" spans="1:51" ht="25.5">
      <c r="A13" s="275"/>
      <c r="B13" s="118"/>
      <c r="C13" s="118"/>
      <c r="D13" s="282"/>
      <c r="E13" s="57" t="str">
        <f>[3]Listas!B166</f>
        <v>La Entidad evalúa periódicamente la articulación de los canales virtuales con el SGDEA.</v>
      </c>
      <c r="F13" s="69"/>
      <c r="G13" s="281"/>
      <c r="H13" s="89" t="s">
        <v>138</v>
      </c>
      <c r="I13" s="88" t="s">
        <v>122</v>
      </c>
      <c r="J13" s="284"/>
      <c r="K13" s="284"/>
      <c r="L13" s="58"/>
      <c r="M13" s="58"/>
      <c r="N13" s="58"/>
      <c r="O13" s="58"/>
      <c r="P13" s="58"/>
      <c r="Q13" s="58"/>
    </row>
    <row r="14" spans="1:51" ht="52.9" customHeight="1">
      <c r="A14" s="275"/>
      <c r="B14" s="118"/>
      <c r="C14" s="118"/>
      <c r="D14" s="278" t="s">
        <v>8</v>
      </c>
      <c r="E14" s="57" t="str">
        <f>[3]Listas!B167</f>
        <v>La entidad no ha articulado los sistemas de gestión empresarial, las plataformas de gestión de contenidos o sistemas de información transaccional u operacional con los requerimientos de gestión documental existentes.</v>
      </c>
      <c r="F14" s="76"/>
      <c r="G14" s="280" t="str">
        <f>IF(F14="X","INICIAL",IF(F15="X","BÁSICO",IF(F16="X","INTERMEDIO",IF(F17="X","AVANZADO 1",IF(F18="X","AVANZADO 2","")))))</f>
        <v>BÁSICO</v>
      </c>
      <c r="H14" s="103" t="s">
        <v>141</v>
      </c>
      <c r="I14" s="279" t="s">
        <v>123</v>
      </c>
      <c r="J14" s="103" t="s">
        <v>142</v>
      </c>
      <c r="K14" s="103" t="s">
        <v>133</v>
      </c>
      <c r="L14" s="132"/>
      <c r="M14" s="58"/>
      <c r="N14" s="58"/>
      <c r="O14" s="58"/>
      <c r="P14" s="58"/>
      <c r="Q14" s="58"/>
    </row>
    <row r="15" spans="1:51" ht="114.75">
      <c r="A15" s="275"/>
      <c r="B15" s="118"/>
      <c r="C15" s="118"/>
      <c r="D15" s="278"/>
      <c r="E15" s="57" t="str">
        <f>[3]Listas!B168</f>
        <v>La entidad incorpora lineamientos básicos de los sistemas de gestión empresarial, las plataformas de gestión de contenidos o sistemas de información transaccional u operacional, los cuales involucran: 
- Identificación y tratamiento de la información estructurada y la no estructurada
- Normalización de formularios electrónicos
- Identificación de metadatos aplicables a la Gestión Documental
- Clasificación documental
- Controles de acceso a la información</v>
      </c>
      <c r="F15" s="76" t="s">
        <v>274</v>
      </c>
      <c r="G15" s="280"/>
      <c r="H15" s="103"/>
      <c r="I15" s="279"/>
      <c r="J15" s="103"/>
      <c r="K15" s="103"/>
      <c r="L15" s="132"/>
      <c r="M15" s="58"/>
      <c r="N15" s="58"/>
      <c r="O15" s="58"/>
      <c r="P15" s="58"/>
      <c r="Q15" s="58"/>
    </row>
    <row r="16" spans="1:51" ht="127.5">
      <c r="A16" s="275"/>
      <c r="B16" s="118"/>
      <c r="C16" s="118"/>
      <c r="D16" s="278"/>
      <c r="E16" s="57" t="str">
        <f>[3]Listas!B169</f>
        <v>La entidad incorpora lineamientos básicos de gestión documental electrónica para más del 51% de los sistemas de gestión empresarial, las plataformas de gestión de contenidos o sistemas de información transaccional u operacional, los cuales involucran: 
- Identificación y tratamiento de la información estructurada y la no estructurada
- Normalización de formularios electrónicos
- Identificación de metadatos aplicables a la Gestión Documental
- Clasificación documental
- Controles de acceso a la información</v>
      </c>
      <c r="F16" s="76"/>
      <c r="G16" s="280"/>
      <c r="H16" s="103"/>
      <c r="I16" s="279"/>
      <c r="J16" s="103"/>
      <c r="K16" s="103"/>
      <c r="L16" s="132"/>
      <c r="M16" s="58"/>
      <c r="N16" s="58"/>
      <c r="O16" s="58"/>
      <c r="P16" s="58"/>
      <c r="Q16" s="58"/>
    </row>
    <row r="17" spans="1:17" ht="102">
      <c r="A17" s="275"/>
      <c r="B17" s="118"/>
      <c r="C17" s="118"/>
      <c r="D17" s="278"/>
      <c r="E17" s="57" t="str">
        <f>[3]Listas!B170</f>
        <v>La entidad incorpora lineamientos avanzados de gestión documental electrónica menor o igual al 50% de los sistemas de gestión empresarial, las plataformas de gestión de contenidos o sistemas de información transaccional u operacional, los cuales involucran:
- Incorporación de firmas digitales
- Conformación de expedientes electrónicos
- Articulación con el SGDEA
- Esquemas de metadatos</v>
      </c>
      <c r="F17" s="76"/>
      <c r="G17" s="280"/>
      <c r="H17" s="103"/>
      <c r="I17" s="279"/>
      <c r="J17" s="103"/>
      <c r="K17" s="103"/>
      <c r="L17" s="132"/>
      <c r="M17" s="58"/>
      <c r="N17" s="58"/>
      <c r="O17" s="58"/>
      <c r="P17" s="58"/>
      <c r="Q17" s="58"/>
    </row>
    <row r="18" spans="1:17" ht="102">
      <c r="A18" s="275"/>
      <c r="B18" s="118"/>
      <c r="C18" s="118"/>
      <c r="D18" s="278"/>
      <c r="E18" s="57" t="str">
        <f>[3]Listas!B171</f>
        <v>La entidad incorpora lineamientos avanzados de gestión documental electrónica para más del 51% de los sistemas de gestión empresarial, las plataformas de gestión de contenidos o sistemas de información transaccional u operacional, los cuales involucran: 
- Incorporación de firmas digitales
- Conformación de expedientes electrónicos
- Articulación con el SGDEA
- Esquemas de metadatos</v>
      </c>
      <c r="F18" s="76"/>
      <c r="G18" s="280"/>
      <c r="H18" s="103"/>
      <c r="I18" s="279"/>
      <c r="J18" s="103"/>
      <c r="K18" s="103"/>
      <c r="L18" s="132"/>
      <c r="M18" s="58"/>
      <c r="N18" s="58"/>
      <c r="O18" s="58"/>
      <c r="P18" s="58"/>
      <c r="Q18" s="58"/>
    </row>
    <row r="19" spans="1:17" ht="27" customHeight="1">
      <c r="A19" s="275"/>
      <c r="B19" s="117" t="s">
        <v>143</v>
      </c>
      <c r="C19" s="117" t="s">
        <v>144</v>
      </c>
      <c r="D19" s="282" t="s">
        <v>77</v>
      </c>
      <c r="E19" s="73" t="str">
        <f>[3]Listas!B172</f>
        <v>La Entidad carece de un documento de Modelo de requisitos para la gestión de documentos electrónicos.</v>
      </c>
      <c r="F19" s="69" t="s">
        <v>274</v>
      </c>
      <c r="G19" s="281" t="str">
        <f>IF(F19="X","INICIAL",IF(F20="X","BÁSICO",IF(F21="X","INTERMEDIO",IF(F22="X","AVANZADO 1",IF(F23="X","AVANZADO 2","")))))</f>
        <v>INICIAL</v>
      </c>
      <c r="H19" s="110" t="s">
        <v>146</v>
      </c>
      <c r="I19" s="281" t="s">
        <v>123</v>
      </c>
      <c r="J19" s="110" t="s">
        <v>147</v>
      </c>
      <c r="K19" s="110" t="s">
        <v>148</v>
      </c>
      <c r="L19" s="132" t="s">
        <v>465</v>
      </c>
      <c r="M19" s="132" t="s">
        <v>463</v>
      </c>
      <c r="N19" s="133">
        <v>45291</v>
      </c>
      <c r="O19" s="58"/>
      <c r="P19" s="58"/>
      <c r="Q19" s="58"/>
    </row>
    <row r="20" spans="1:17" ht="51">
      <c r="A20" s="275"/>
      <c r="B20" s="117"/>
      <c r="C20" s="117"/>
      <c r="D20" s="282"/>
      <c r="E20" s="73" t="str">
        <f>[3]Listas!B173</f>
        <v>La Entidad se encuentra en elaboración del Modelo de requisitos para la gestión de documentos electrónicos conforme a las políticas, procedimientos y prácticas de gestión de documentos electrónicos atendiendo la normativa y las necesidades propias de la Entidad.</v>
      </c>
      <c r="F20" s="69"/>
      <c r="G20" s="281"/>
      <c r="H20" s="110"/>
      <c r="I20" s="281"/>
      <c r="J20" s="110"/>
      <c r="K20" s="110"/>
      <c r="L20" s="132"/>
      <c r="M20" s="132"/>
      <c r="N20" s="132"/>
      <c r="O20" s="58"/>
      <c r="P20" s="58"/>
      <c r="Q20" s="58"/>
    </row>
    <row r="21" spans="1:17" ht="63.75">
      <c r="A21" s="275"/>
      <c r="B21" s="117"/>
      <c r="C21" s="117"/>
      <c r="D21" s="282"/>
      <c r="E21" s="73" t="str">
        <f>[3]Listas!B174</f>
        <v>La Entidad cuenta con la lista de requerimientos funcionales y no funcionales a través de un modelo de requisitos que exprese las necesidades de cada uno de los flujos de procesos y procedimientos que se van a implementar de forma electrónica a través de la implementación o la integración con el SGDEA.</v>
      </c>
      <c r="F21" s="69"/>
      <c r="G21" s="281"/>
      <c r="H21" s="110"/>
      <c r="I21" s="281"/>
      <c r="J21" s="110"/>
      <c r="K21" s="110"/>
      <c r="L21" s="132"/>
      <c r="M21" s="132"/>
      <c r="N21" s="132"/>
      <c r="O21" s="58"/>
      <c r="P21" s="58"/>
      <c r="Q21" s="58"/>
    </row>
    <row r="22" spans="1:17" ht="51">
      <c r="A22" s="275"/>
      <c r="B22" s="117"/>
      <c r="C22" s="117"/>
      <c r="D22" s="282"/>
      <c r="E22" s="73" t="str">
        <f>[3]Listas!B175</f>
        <v xml:space="preserve">La Entidad implementa y realiza seguimiento y control del Modelo de Requisitos para la gestión de documentos electrónicos revisando que las funcionalidades actuales respondan a las necesidades específicas de entidad. </v>
      </c>
      <c r="F22" s="69"/>
      <c r="G22" s="281"/>
      <c r="H22" s="110"/>
      <c r="I22" s="281"/>
      <c r="J22" s="110"/>
      <c r="K22" s="110"/>
      <c r="L22" s="132"/>
      <c r="M22" s="132"/>
      <c r="N22" s="132"/>
      <c r="O22" s="58"/>
      <c r="P22" s="58"/>
      <c r="Q22" s="58"/>
    </row>
    <row r="23" spans="1:17" ht="89.25">
      <c r="A23" s="275"/>
      <c r="B23" s="117"/>
      <c r="C23" s="117"/>
      <c r="D23" s="282"/>
      <c r="E23" s="73" t="str">
        <f>[3]Listas!B176</f>
        <v>La Entidad revisa el Modelo de requisitos y genera actualizaciones con el fin de mantener la autenticidad, fiabilidad, integridad y la accesibilidad a largo plazo de los documentos, el contexto de producción de estos y de los metadatos necesarios asociados a éstos, evalúa nuevas funcionalidades que surgen a través de la evolución de los flujos, procesos, procedimientos y requerimientos de innovación tecnológica.</v>
      </c>
      <c r="F23" s="69"/>
      <c r="G23" s="281"/>
      <c r="H23" s="110"/>
      <c r="I23" s="281"/>
      <c r="J23" s="110"/>
      <c r="K23" s="110"/>
      <c r="L23" s="132"/>
      <c r="M23" s="132"/>
      <c r="N23" s="132"/>
      <c r="O23" s="58"/>
      <c r="P23" s="58"/>
      <c r="Q23" s="58"/>
    </row>
    <row r="24" spans="1:17" ht="43.15" customHeight="1">
      <c r="A24" s="275"/>
      <c r="B24" s="117"/>
      <c r="C24" s="117"/>
      <c r="D24" s="278" t="s">
        <v>145</v>
      </c>
      <c r="E24" s="57" t="str">
        <f>[3]Listas!B177</f>
        <v>La Entidad carece de un Sistema de Gestión de documentos electrónicos de archivo que refleje la implementación del modelo de requisitos.</v>
      </c>
      <c r="F24" s="76" t="s">
        <v>274</v>
      </c>
      <c r="G24" s="280" t="str">
        <f>IF(F24="X","INICIAL",IF(F25="X","BÁSICO",IF(F26="X","INTERMEDIO",IF(F27="X","AVANZADO 1",IF(F28="X","AVANZADO 2","")))))</f>
        <v>INICIAL</v>
      </c>
      <c r="H24" s="103" t="s">
        <v>149</v>
      </c>
      <c r="I24" s="279" t="s">
        <v>123</v>
      </c>
      <c r="J24" s="103" t="s">
        <v>150</v>
      </c>
      <c r="K24" s="103" t="s">
        <v>151</v>
      </c>
      <c r="L24" s="132" t="s">
        <v>466</v>
      </c>
      <c r="M24" s="132" t="s">
        <v>463</v>
      </c>
      <c r="N24" s="133">
        <v>45291</v>
      </c>
      <c r="O24" s="58"/>
      <c r="P24" s="58"/>
      <c r="Q24" s="58"/>
    </row>
    <row r="25" spans="1:17" ht="60.6" customHeight="1">
      <c r="A25" s="275"/>
      <c r="B25" s="117"/>
      <c r="C25" s="117"/>
      <c r="D25" s="278"/>
      <c r="E25" s="57" t="str">
        <f>[3]Listas!B178</f>
        <v>La Entidad se encuentra en proceso de implementación de un Sistema de Gestión de documentos electrónicos de archivo de acuerdo con el análisis organizacional, normativo, tecnológico y documental y el modelo de requisitos.</v>
      </c>
      <c r="F25" s="76"/>
      <c r="G25" s="280"/>
      <c r="H25" s="103"/>
      <c r="I25" s="279"/>
      <c r="J25" s="103"/>
      <c r="K25" s="103"/>
      <c r="L25" s="132"/>
      <c r="M25" s="132"/>
      <c r="N25" s="132"/>
      <c r="O25" s="58"/>
      <c r="P25" s="58"/>
      <c r="Q25" s="58"/>
    </row>
    <row r="26" spans="1:17" ht="67.900000000000006" customHeight="1">
      <c r="A26" s="275"/>
      <c r="B26" s="117"/>
      <c r="C26" s="117"/>
      <c r="D26" s="278"/>
      <c r="E26" s="57" t="str">
        <f>[3]Listas!B179</f>
        <v>La Entidad cuenta con un sistema de gestión de documentos electrónicos de archivo para la administración, trámite y preservación de sus expedientes y documentos electrónicos que responde a las necesidades de la Entidad y sus instrumentos archivísticos.</v>
      </c>
      <c r="F26" s="76"/>
      <c r="G26" s="280"/>
      <c r="H26" s="103"/>
      <c r="I26" s="279"/>
      <c r="J26" s="103"/>
      <c r="K26" s="103"/>
      <c r="L26" s="132"/>
      <c r="M26" s="132"/>
      <c r="N26" s="132"/>
      <c r="O26" s="58"/>
      <c r="P26" s="58"/>
      <c r="Q26" s="58"/>
    </row>
    <row r="27" spans="1:17" ht="43.15" customHeight="1">
      <c r="A27" s="275"/>
      <c r="B27" s="117"/>
      <c r="C27" s="117"/>
      <c r="D27" s="278"/>
      <c r="E27" s="57" t="str">
        <f>[3]Listas!B180</f>
        <v xml:space="preserve">La Entidad realiza seguimiento y control del funcionamiento del Sistema, recibe documentos de otros sistemas de información, canales virtuales y otros repositorios documentales internos de la entidad. </v>
      </c>
      <c r="F27" s="76"/>
      <c r="G27" s="280"/>
      <c r="H27" s="103"/>
      <c r="I27" s="279"/>
      <c r="J27" s="103"/>
      <c r="K27" s="103"/>
      <c r="L27" s="132"/>
      <c r="M27" s="132"/>
      <c r="N27" s="132"/>
      <c r="O27" s="58"/>
      <c r="P27" s="58"/>
      <c r="Q27" s="58"/>
    </row>
    <row r="28" spans="1:17" ht="84" customHeight="1">
      <c r="A28" s="275"/>
      <c r="B28" s="117"/>
      <c r="C28" s="117"/>
      <c r="D28" s="278"/>
      <c r="E28" s="57" t="str">
        <f>[3]Listas!B181</f>
        <v>La Entidad actualiza el Sistema de gestión de documentos electrónicos de archivo, se integra con otros sistemas de información externos a través de servicios de interoperabilidad e incorpora procesos de mejora continua con base a los indicadores obtenidos que permitan generar resultados con optimización de los recursos empleados.</v>
      </c>
      <c r="F28" s="76"/>
      <c r="G28" s="280"/>
      <c r="H28" s="103"/>
      <c r="I28" s="279"/>
      <c r="J28" s="103"/>
      <c r="K28" s="103"/>
      <c r="L28" s="132"/>
      <c r="M28" s="132"/>
      <c r="N28" s="132"/>
      <c r="O28" s="58"/>
      <c r="P28" s="58"/>
      <c r="Q28" s="58"/>
    </row>
    <row r="29" spans="1:17" ht="51.6" customHeight="1">
      <c r="A29" s="275"/>
      <c r="B29" s="117"/>
      <c r="C29" s="117"/>
      <c r="D29" s="282" t="s">
        <v>81</v>
      </c>
      <c r="E29" s="73" t="str">
        <f>[3]Listas!B182</f>
        <v>La entidad no cuenta con procedimientos documentados para el desarrollo de actividades de digitalización.</v>
      </c>
      <c r="F29" s="69" t="s">
        <v>274</v>
      </c>
      <c r="G29" s="281" t="str">
        <f>IF(F29="X","INICIAL",IF(F30="X","BÁSICO",IF(F31="X","INTERMEDIO",IF(F32="X","AVANZADO 1",IF(F33="X","AVANZADO 2","")))))</f>
        <v>INICIAL</v>
      </c>
      <c r="H29" s="110" t="s">
        <v>152</v>
      </c>
      <c r="I29" s="281" t="s">
        <v>123</v>
      </c>
      <c r="J29" s="110" t="s">
        <v>150</v>
      </c>
      <c r="K29" s="110" t="s">
        <v>154</v>
      </c>
      <c r="L29" s="132" t="s">
        <v>467</v>
      </c>
      <c r="M29" s="132" t="s">
        <v>468</v>
      </c>
      <c r="N29" s="133">
        <v>45260</v>
      </c>
      <c r="O29" s="58"/>
      <c r="P29" s="58"/>
      <c r="Q29" s="58"/>
    </row>
    <row r="30" spans="1:17" ht="51.6" customHeight="1">
      <c r="A30" s="275"/>
      <c r="B30" s="117"/>
      <c r="C30" s="117"/>
      <c r="D30" s="282"/>
      <c r="E30" s="73" t="str">
        <f>[3]Listas!B183</f>
        <v>La Entidad cuenta con procedimientos básicos como alistamiento, escaneo y control de calidad, documentados para el desarrollo de actividades de digitalización.</v>
      </c>
      <c r="F30" s="69"/>
      <c r="G30" s="281"/>
      <c r="H30" s="110"/>
      <c r="I30" s="281"/>
      <c r="J30" s="110"/>
      <c r="K30" s="110"/>
      <c r="L30" s="132"/>
      <c r="M30" s="132"/>
      <c r="N30" s="132"/>
      <c r="O30" s="58"/>
      <c r="P30" s="58"/>
      <c r="Q30" s="58"/>
    </row>
    <row r="31" spans="1:17" ht="54.6" customHeight="1">
      <c r="A31" s="275"/>
      <c r="B31" s="117"/>
      <c r="C31" s="117"/>
      <c r="D31" s="282"/>
      <c r="E31" s="73" t="str">
        <f>[3]Listas!B184</f>
        <v>La Entidad cuenta con procedimientos básicos como alistamiento, escaneo y control de calidad, documentados según estándares técnicos, para el desarrollo de actividades de digitalización.</v>
      </c>
      <c r="F31" s="69"/>
      <c r="G31" s="281"/>
      <c r="H31" s="110" t="s">
        <v>153</v>
      </c>
      <c r="I31" s="281" t="s">
        <v>123</v>
      </c>
      <c r="J31" s="110"/>
      <c r="K31" s="110"/>
      <c r="L31" s="132"/>
      <c r="M31" s="132"/>
      <c r="N31" s="132"/>
      <c r="O31" s="58"/>
      <c r="P31" s="58"/>
      <c r="Q31" s="58"/>
    </row>
    <row r="32" spans="1:17" ht="54.6" customHeight="1">
      <c r="A32" s="275"/>
      <c r="B32" s="117"/>
      <c r="C32" s="117"/>
      <c r="D32" s="282"/>
      <c r="E32" s="73" t="str">
        <f>[3]Listas!B185</f>
        <v>La Entidad cuenta con procedimientos técnicos definidos para cada tipo de digitalización existente.</v>
      </c>
      <c r="F32" s="69"/>
      <c r="G32" s="281"/>
      <c r="H32" s="110"/>
      <c r="I32" s="281"/>
      <c r="J32" s="110"/>
      <c r="K32" s="110"/>
      <c r="L32" s="132"/>
      <c r="M32" s="132"/>
      <c r="N32" s="132"/>
      <c r="O32" s="58"/>
      <c r="P32" s="58"/>
      <c r="Q32" s="58"/>
    </row>
    <row r="33" spans="1:17" ht="54.6" customHeight="1">
      <c r="A33" s="275"/>
      <c r="B33" s="117"/>
      <c r="C33" s="117"/>
      <c r="D33" s="282"/>
      <c r="E33" s="73" t="str">
        <f>[3]Listas!B186</f>
        <v xml:space="preserve">La entidad adelanta mejora continua en los procedimientos técnicos establecidos, garantizando su actualización permanente. </v>
      </c>
      <c r="F33" s="69"/>
      <c r="G33" s="281"/>
      <c r="H33" s="110"/>
      <c r="I33" s="281"/>
      <c r="J33" s="110"/>
      <c r="K33" s="110"/>
      <c r="L33" s="132"/>
      <c r="M33" s="132"/>
      <c r="N33" s="132"/>
      <c r="O33" s="58"/>
      <c r="P33" s="58"/>
      <c r="Q33" s="58"/>
    </row>
    <row r="34" spans="1:17" ht="40.15" customHeight="1">
      <c r="A34" s="275"/>
      <c r="B34" s="117"/>
      <c r="C34" s="117"/>
      <c r="D34" s="278" t="s">
        <v>83</v>
      </c>
      <c r="E34" s="57" t="str">
        <f>[3]Listas!B187</f>
        <v>La Entidad no ha identificado metadatos dentro de los documentos electrónicos</v>
      </c>
      <c r="F34" s="76"/>
      <c r="G34" s="280" t="str">
        <f>IF(F34="X","INICIAL",IF(F35="X","BÁSICO",IF(F36="X","INTERMEDIO",IF(F37="X","AVANZADO 1",IF(F38="X","AVANZADO 2","")))))</f>
        <v>BÁSICO</v>
      </c>
      <c r="H34" s="103" t="s">
        <v>469</v>
      </c>
      <c r="I34" s="279" t="s">
        <v>123</v>
      </c>
      <c r="J34" s="103" t="s">
        <v>150</v>
      </c>
      <c r="K34" s="103" t="s">
        <v>155</v>
      </c>
      <c r="L34" s="132" t="s">
        <v>470</v>
      </c>
      <c r="M34" s="132" t="s">
        <v>463</v>
      </c>
      <c r="N34" s="133">
        <v>45291</v>
      </c>
      <c r="O34" s="58"/>
      <c r="P34" s="58"/>
      <c r="Q34" s="58"/>
    </row>
    <row r="35" spans="1:17" ht="40.15" customHeight="1">
      <c r="A35" s="275"/>
      <c r="B35" s="117"/>
      <c r="C35" s="117"/>
      <c r="D35" s="278"/>
      <c r="E35" s="57" t="str">
        <f>[3]Listas!B188</f>
        <v>La Entidad cuenta con metadatos que no están normalizados.</v>
      </c>
      <c r="F35" s="76" t="s">
        <v>274</v>
      </c>
      <c r="G35" s="280"/>
      <c r="H35" s="103"/>
      <c r="I35" s="279"/>
      <c r="J35" s="103"/>
      <c r="K35" s="103"/>
      <c r="L35" s="132"/>
      <c r="M35" s="132"/>
      <c r="N35" s="133"/>
      <c r="O35" s="58"/>
      <c r="P35" s="58"/>
      <c r="Q35" s="58"/>
    </row>
    <row r="36" spans="1:17" ht="76.5">
      <c r="A36" s="275"/>
      <c r="B36" s="117"/>
      <c r="C36" s="117"/>
      <c r="D36" s="278"/>
      <c r="E36" s="57" t="str">
        <f>[3]Listas!B189</f>
        <v xml:space="preserve">La Entidad ha normalizado los metadatos de contenido, estructura y contexto de documentos electrónicos. </v>
      </c>
      <c r="F36" s="76"/>
      <c r="G36" s="280"/>
      <c r="H36" s="74" t="s">
        <v>471</v>
      </c>
      <c r="I36" s="86" t="s">
        <v>123</v>
      </c>
      <c r="J36" s="103"/>
      <c r="K36" s="103"/>
      <c r="L36" s="58" t="s">
        <v>472</v>
      </c>
      <c r="M36" s="58" t="s">
        <v>468</v>
      </c>
      <c r="N36" s="75">
        <v>45291</v>
      </c>
      <c r="O36" s="58"/>
      <c r="P36" s="58"/>
      <c r="Q36" s="58"/>
    </row>
    <row r="37" spans="1:17" ht="51">
      <c r="A37" s="275"/>
      <c r="B37" s="117"/>
      <c r="C37" s="117"/>
      <c r="D37" s="278"/>
      <c r="E37" s="57" t="str">
        <f>[3]Listas!B190</f>
        <v>La Entidad ha establecido el esquema de metadatos para la gestión de documentos electrónicos.</v>
      </c>
      <c r="F37" s="76"/>
      <c r="G37" s="280"/>
      <c r="H37" s="74" t="s">
        <v>473</v>
      </c>
      <c r="I37" s="86" t="s">
        <v>123</v>
      </c>
      <c r="J37" s="103"/>
      <c r="K37" s="103"/>
      <c r="L37" s="58" t="s">
        <v>474</v>
      </c>
      <c r="M37" s="58" t="s">
        <v>463</v>
      </c>
      <c r="N37" s="75">
        <v>45291</v>
      </c>
      <c r="O37" s="58"/>
      <c r="P37" s="58"/>
      <c r="Q37" s="58"/>
    </row>
    <row r="38" spans="1:17" ht="63.75">
      <c r="A38" s="275"/>
      <c r="B38" s="117"/>
      <c r="C38" s="117"/>
      <c r="D38" s="278"/>
      <c r="E38" s="57" t="str">
        <f>[3]Listas!B191</f>
        <v>La Entidad mejora y actualiza el esquema de metadatos para la gestión de documentos electrónicos de acuerdo con las necesidades</v>
      </c>
      <c r="F38" s="76"/>
      <c r="G38" s="280"/>
      <c r="H38" s="74" t="s">
        <v>475</v>
      </c>
      <c r="I38" s="86" t="s">
        <v>123</v>
      </c>
      <c r="J38" s="103"/>
      <c r="K38" s="103"/>
      <c r="L38" s="58" t="s">
        <v>476</v>
      </c>
      <c r="M38" s="58" t="s">
        <v>463</v>
      </c>
      <c r="N38" s="75">
        <v>45291</v>
      </c>
      <c r="O38" s="58"/>
      <c r="P38" s="58"/>
      <c r="Q38" s="58"/>
    </row>
    <row r="39" spans="1:17" ht="40.15" customHeight="1">
      <c r="A39" s="275"/>
      <c r="B39" s="117"/>
      <c r="C39" s="117"/>
      <c r="D39" s="282" t="s">
        <v>85</v>
      </c>
      <c r="E39" s="73" t="str">
        <f>[3]Listas!B192</f>
        <v>La Entidad carece de un repositorio digital, depósito digital o similar para organizar un archivo digital, y no se ha definido un modelo de requisitos de un Sistema de Preservación Digital</v>
      </c>
      <c r="F39" s="69"/>
      <c r="G39" s="281" t="str">
        <f>IF(F39="X","INICIAL",IF(F40="X","BÁSICO",IF(F41="X","INTERMEDIO",IF(F42="X","AVANZADO 1",IF(F43="X","AVANZADO 2","")))))</f>
        <v>BÁSICO</v>
      </c>
      <c r="H39" s="110" t="s">
        <v>156</v>
      </c>
      <c r="I39" s="281" t="s">
        <v>123</v>
      </c>
      <c r="J39" s="110" t="s">
        <v>160</v>
      </c>
      <c r="K39" s="110" t="s">
        <v>161</v>
      </c>
      <c r="L39" s="132" t="s">
        <v>477</v>
      </c>
      <c r="M39" s="132" t="s">
        <v>478</v>
      </c>
      <c r="N39" s="133">
        <v>45291</v>
      </c>
      <c r="O39" s="58"/>
      <c r="P39" s="58"/>
      <c r="Q39" s="58"/>
    </row>
    <row r="40" spans="1:17" ht="51">
      <c r="A40" s="275"/>
      <c r="B40" s="117"/>
      <c r="C40" s="117"/>
      <c r="D40" s="282"/>
      <c r="E40" s="73" t="str">
        <f>[3]Listas!B193</f>
        <v>La Entidad se encuentra en proceso de implementación de un repositorio digital, depósito digital o similar para organizar un archivo digital y recursos disponibles, y definición del modelo de requisitos de un Sistema de Preservación Digital</v>
      </c>
      <c r="F40" s="69" t="s">
        <v>274</v>
      </c>
      <c r="G40" s="281"/>
      <c r="H40" s="110"/>
      <c r="I40" s="281"/>
      <c r="J40" s="110"/>
      <c r="K40" s="110"/>
      <c r="L40" s="132"/>
      <c r="M40" s="132"/>
      <c r="N40" s="133"/>
      <c r="O40" s="58"/>
      <c r="P40" s="58"/>
      <c r="Q40" s="58"/>
    </row>
    <row r="41" spans="1:17" ht="63.75">
      <c r="A41" s="275"/>
      <c r="B41" s="117"/>
      <c r="C41" s="117"/>
      <c r="D41" s="282"/>
      <c r="E41" s="73" t="str">
        <f>[3]Listas!B194</f>
        <v>La Entidad cuenta con un Sistema de Preservación Digital que responde a las necesidades de la Entidad, la estructura organizacional, el modelo de gestión documental, el modelo de requisitos y la capacidad financiera y tecnológica para su mantenimiento.</v>
      </c>
      <c r="F41" s="69"/>
      <c r="G41" s="281"/>
      <c r="H41" s="73" t="s">
        <v>157</v>
      </c>
      <c r="I41" s="88" t="s">
        <v>123</v>
      </c>
      <c r="J41" s="110"/>
      <c r="K41" s="110"/>
      <c r="L41" s="132"/>
      <c r="M41" s="132"/>
      <c r="N41" s="133"/>
      <c r="O41" s="58"/>
      <c r="P41" s="58"/>
      <c r="Q41" s="58"/>
    </row>
    <row r="42" spans="1:17" ht="38.25">
      <c r="A42" s="275"/>
      <c r="B42" s="117"/>
      <c r="C42" s="117"/>
      <c r="D42" s="282"/>
      <c r="E42" s="73" t="str">
        <f>[3]Listas!B195</f>
        <v>La Entidad realiza seguimiento y control del Sistema de Preservación Digital y hace monitoreo del proceso de obsolescencia del sistema(s) de almacenamiento y de sus soportes.</v>
      </c>
      <c r="F42" s="69"/>
      <c r="G42" s="281"/>
      <c r="H42" s="73" t="s">
        <v>158</v>
      </c>
      <c r="I42" s="88" t="s">
        <v>122</v>
      </c>
      <c r="J42" s="110"/>
      <c r="K42" s="110"/>
      <c r="L42" s="58"/>
      <c r="M42" s="58"/>
      <c r="N42" s="58"/>
      <c r="O42" s="58"/>
      <c r="P42" s="58"/>
      <c r="Q42" s="58"/>
    </row>
    <row r="43" spans="1:17" ht="51">
      <c r="A43" s="275"/>
      <c r="B43" s="117"/>
      <c r="C43" s="117"/>
      <c r="D43" s="282"/>
      <c r="E43" s="73" t="str">
        <f>[3]Listas!B196</f>
        <v>La Entidad frente al Sistema de Preservación Digital, …dispone de un plan integral preparado para mantener los archivos y los metadatos accesibles en los actuales soportes y dentro del Sistema de Preservación Digital</v>
      </c>
      <c r="F43" s="69"/>
      <c r="G43" s="281"/>
      <c r="H43" s="73" t="s">
        <v>159</v>
      </c>
      <c r="I43" s="88" t="s">
        <v>122</v>
      </c>
      <c r="J43" s="110"/>
      <c r="K43" s="110"/>
      <c r="L43" s="58"/>
      <c r="M43" s="58"/>
      <c r="N43" s="58"/>
      <c r="O43" s="58"/>
      <c r="P43" s="58"/>
      <c r="Q43" s="58"/>
    </row>
    <row r="44" spans="1:17" ht="27" customHeight="1">
      <c r="A44" s="275"/>
      <c r="B44" s="117"/>
      <c r="C44" s="117"/>
      <c r="D44" s="278" t="s">
        <v>87</v>
      </c>
      <c r="E44" s="57" t="str">
        <f>[3]Listas!B197</f>
        <v>La entidad no hace uso de servicios de almacenamiento en la nube para el almacenamiento de documentos</v>
      </c>
      <c r="F44" s="76"/>
      <c r="G44" s="280" t="str">
        <f>IF(F44="X","INICIAL",IF(F45="X","BÁSICO",IF(F46="X","INTERMEDIO",IF(F47="X","AVANZADO 1",IF(F48="X","AVANZADO 2","")))))</f>
        <v>BÁSICO</v>
      </c>
      <c r="H44" s="103" t="s">
        <v>162</v>
      </c>
      <c r="I44" s="279" t="s">
        <v>122</v>
      </c>
      <c r="J44" s="103" t="s">
        <v>150</v>
      </c>
      <c r="K44" s="103" t="s">
        <v>166</v>
      </c>
      <c r="L44" s="132"/>
      <c r="M44" s="58"/>
      <c r="N44" s="58"/>
      <c r="O44" s="58"/>
      <c r="P44" s="58"/>
      <c r="Q44" s="58"/>
    </row>
    <row r="45" spans="1:17" ht="25.5">
      <c r="A45" s="275"/>
      <c r="B45" s="117"/>
      <c r="C45" s="117"/>
      <c r="D45" s="278"/>
      <c r="E45" s="57" t="str">
        <f>[3]Listas!B198</f>
        <v>La entidad hace uso de servicios de almacenamiento en la nube, pero sin aplicar los lineamientos de gestión documental</v>
      </c>
      <c r="F45" s="76" t="s">
        <v>274</v>
      </c>
      <c r="G45" s="280"/>
      <c r="H45" s="103"/>
      <c r="I45" s="279"/>
      <c r="J45" s="103"/>
      <c r="K45" s="103"/>
      <c r="L45" s="132"/>
      <c r="M45" s="58"/>
      <c r="N45" s="58"/>
      <c r="O45" s="58"/>
      <c r="P45" s="58"/>
      <c r="Q45" s="58"/>
    </row>
    <row r="46" spans="1:17" ht="38.25">
      <c r="A46" s="275"/>
      <c r="B46" s="117"/>
      <c r="C46" s="117"/>
      <c r="D46" s="278"/>
      <c r="E46" s="57" t="str">
        <f>[3]Listas!B199</f>
        <v>Para el almacenamiento de documentación en la nube se aplican lineamientos de gestión documental como clasificación, ordenación y descripción de documentos y expedientes.</v>
      </c>
      <c r="F46" s="76"/>
      <c r="G46" s="280"/>
      <c r="H46" s="57" t="s">
        <v>163</v>
      </c>
      <c r="I46" s="86" t="s">
        <v>122</v>
      </c>
      <c r="J46" s="103"/>
      <c r="K46" s="103"/>
      <c r="L46" s="58"/>
      <c r="M46" s="58"/>
      <c r="N46" s="58"/>
      <c r="O46" s="58"/>
      <c r="P46" s="58"/>
      <c r="Q46" s="58"/>
    </row>
    <row r="47" spans="1:17" ht="38.25">
      <c r="A47" s="275"/>
      <c r="B47" s="117"/>
      <c r="C47" s="117"/>
      <c r="D47" s="278"/>
      <c r="E47" s="57" t="str">
        <f>[3]Listas!B200</f>
        <v>La entidad ha iniciado la integración de los documentos y expedientes electrónicos almacenados en la nube al SGDEA para garantizar la conformación del fondo documental</v>
      </c>
      <c r="F47" s="76"/>
      <c r="G47" s="280"/>
      <c r="H47" s="57" t="s">
        <v>164</v>
      </c>
      <c r="I47" s="86" t="s">
        <v>122</v>
      </c>
      <c r="J47" s="103"/>
      <c r="K47" s="103"/>
      <c r="L47" s="58"/>
      <c r="M47" s="58"/>
      <c r="N47" s="58"/>
      <c r="O47" s="58"/>
      <c r="P47" s="58"/>
      <c r="Q47" s="58"/>
    </row>
    <row r="48" spans="1:17" ht="76.5">
      <c r="A48" s="275"/>
      <c r="B48" s="117"/>
      <c r="C48" s="117"/>
      <c r="D48" s="278"/>
      <c r="E48" s="57" t="str">
        <f>[3]Listas!B201</f>
        <v>Todos los documentos que fueron almacenados temporalmente en la nube han sido integrados al SGDEA, se ha dejado de almacenar en la nube los documentos de archivo de gestión y/o central.</v>
      </c>
      <c r="F48" s="76"/>
      <c r="G48" s="280"/>
      <c r="H48" s="57" t="s">
        <v>165</v>
      </c>
      <c r="I48" s="86" t="s">
        <v>123</v>
      </c>
      <c r="J48" s="103"/>
      <c r="K48" s="103"/>
      <c r="L48" s="58" t="s">
        <v>479</v>
      </c>
      <c r="M48" s="58" t="s">
        <v>478</v>
      </c>
      <c r="N48" s="75">
        <v>45291</v>
      </c>
      <c r="O48" s="58"/>
      <c r="P48" s="58"/>
      <c r="Q48" s="58"/>
    </row>
    <row r="49" spans="1:17" ht="27" customHeight="1">
      <c r="A49" s="275"/>
      <c r="B49" s="117"/>
      <c r="C49" s="117"/>
      <c r="D49" s="282" t="s">
        <v>89</v>
      </c>
      <c r="E49" s="73" t="str">
        <f>[3]Listas!B202</f>
        <v>La entidad no cuenta con un repositorio digital oficial o medios de almacenamiento definidos</v>
      </c>
      <c r="F49" s="69"/>
      <c r="G49" s="281" t="str">
        <f>IF(F49="X","INICIAL",IF(F50="X","BÁSICO",IF(F51="X","INTERMEDIO",IF(F52="X","AVANZADO 1",IF(F53="X","AVANZADO 2","")))))</f>
        <v>INTERMEDIO</v>
      </c>
      <c r="H49" s="73" t="s">
        <v>167</v>
      </c>
      <c r="I49" s="88" t="s">
        <v>122</v>
      </c>
      <c r="J49" s="110" t="s">
        <v>150</v>
      </c>
      <c r="K49" s="110" t="s">
        <v>166</v>
      </c>
      <c r="L49" s="58"/>
      <c r="M49" s="58"/>
      <c r="N49" s="58"/>
      <c r="O49" s="58"/>
      <c r="P49" s="58"/>
      <c r="Q49" s="58"/>
    </row>
    <row r="50" spans="1:17" ht="25.5">
      <c r="A50" s="275"/>
      <c r="B50" s="117"/>
      <c r="C50" s="117"/>
      <c r="D50" s="282"/>
      <c r="E50" s="73" t="str">
        <f>[3]Listas!B203</f>
        <v xml:space="preserve">La entidad cuenta con medios de almacenamiento definidos, tales como servidores, discos duros, cd, DVD, entre otros. </v>
      </c>
      <c r="F50" s="69"/>
      <c r="G50" s="281"/>
      <c r="H50" s="73" t="s">
        <v>168</v>
      </c>
      <c r="I50" s="88" t="s">
        <v>122</v>
      </c>
      <c r="J50" s="110"/>
      <c r="K50" s="110"/>
      <c r="L50" s="58"/>
      <c r="M50" s="58"/>
      <c r="N50" s="58"/>
      <c r="O50" s="58"/>
      <c r="P50" s="58"/>
      <c r="Q50" s="58"/>
    </row>
    <row r="51" spans="1:17" ht="38.25">
      <c r="A51" s="275"/>
      <c r="B51" s="117"/>
      <c r="C51" s="117"/>
      <c r="D51" s="282"/>
      <c r="E51" s="73" t="str">
        <f>[3]Listas!B204</f>
        <v xml:space="preserve">La entidad cuenta con repositorios digitales que hacen parte de los sistemas de información institucionales y son usados para el almacenamiento de documentos en la etapa de gestión. </v>
      </c>
      <c r="F51" s="69" t="s">
        <v>274</v>
      </c>
      <c r="G51" s="281"/>
      <c r="H51" s="73" t="s">
        <v>169</v>
      </c>
      <c r="I51" s="88" t="s">
        <v>122</v>
      </c>
      <c r="J51" s="110"/>
      <c r="K51" s="110"/>
      <c r="L51" s="58"/>
      <c r="M51" s="58"/>
      <c r="N51" s="58"/>
      <c r="O51" s="58"/>
      <c r="P51" s="58"/>
      <c r="Q51" s="58"/>
    </row>
    <row r="52" spans="1:17" ht="38.25">
      <c r="A52" s="275"/>
      <c r="B52" s="117"/>
      <c r="C52" s="117"/>
      <c r="D52" s="282"/>
      <c r="E52" s="73" t="str">
        <f>[3]Listas!B205</f>
        <v>La entidad cuenta con repositorios digitales que hacen parte de sistemas de información institucionales y se encuentran articulados con SGDEA.</v>
      </c>
      <c r="F52" s="69"/>
      <c r="G52" s="281"/>
      <c r="H52" s="73" t="s">
        <v>480</v>
      </c>
      <c r="I52" s="88" t="s">
        <v>122</v>
      </c>
      <c r="J52" s="110"/>
      <c r="K52" s="110"/>
      <c r="L52" s="58"/>
      <c r="M52" s="58"/>
      <c r="N52" s="58"/>
      <c r="O52" s="58"/>
      <c r="P52" s="58"/>
      <c r="Q52" s="58"/>
    </row>
    <row r="53" spans="1:17" ht="76.5">
      <c r="A53" s="275"/>
      <c r="B53" s="117"/>
      <c r="C53" s="117"/>
      <c r="D53" s="282"/>
      <c r="E53" s="73" t="str">
        <f>[3]Listas!B206</f>
        <v>La entidad evalúa periódicamente la articulación de los repositorios digitales con el SGDEA, garantizando el funcionamiento de los actuales y promoviendo la integración con los nuevos repositorios.</v>
      </c>
      <c r="F53" s="69"/>
      <c r="G53" s="281"/>
      <c r="H53" s="73" t="s">
        <v>170</v>
      </c>
      <c r="I53" s="88" t="s">
        <v>123</v>
      </c>
      <c r="J53" s="110"/>
      <c r="K53" s="110"/>
      <c r="L53" s="58" t="s">
        <v>481</v>
      </c>
      <c r="M53" s="58" t="s">
        <v>478</v>
      </c>
      <c r="N53" s="75">
        <v>45291</v>
      </c>
      <c r="O53" s="58"/>
      <c r="P53" s="58"/>
      <c r="Q53" s="58"/>
    </row>
    <row r="54" spans="1:17" ht="39.6" customHeight="1">
      <c r="A54" s="275"/>
      <c r="B54" s="118" t="s">
        <v>171</v>
      </c>
      <c r="C54" s="118" t="s">
        <v>172</v>
      </c>
      <c r="D54" s="286" t="s">
        <v>91</v>
      </c>
      <c r="E54" s="81" t="str">
        <f>[3]Listas!B207</f>
        <v>La entidad carece de una articulación entre áreas de sistemas y gestión documental, respecto a la seguridad de información contenida en documentos electrónicos de archivo.</v>
      </c>
      <c r="F54" s="82"/>
      <c r="G54" s="280" t="str">
        <f>IF(F54="X","INICIAL",IF(F55="X","BÁSICO",IF(F56="X","INTERMEDIO",IF(F57="X","AVANZADO 1",IF(F58="X","AVANZADO 2","")))))</f>
        <v>AVANZADO 1</v>
      </c>
      <c r="H54" s="130" t="s">
        <v>174</v>
      </c>
      <c r="I54" s="279" t="s">
        <v>122</v>
      </c>
      <c r="J54" s="103" t="s">
        <v>177</v>
      </c>
      <c r="K54" s="103"/>
      <c r="L54" s="132"/>
      <c r="M54" s="58"/>
      <c r="N54" s="58"/>
      <c r="O54" s="58"/>
      <c r="P54" s="58"/>
      <c r="Q54" s="58"/>
    </row>
    <row r="55" spans="1:17" ht="51">
      <c r="A55" s="275"/>
      <c r="B55" s="118"/>
      <c r="C55" s="118"/>
      <c r="D55" s="286"/>
      <c r="E55" s="81" t="str">
        <f>[3]Listas!B208</f>
        <v>La entidad se encuentra integrando aspectos relacionados con la seguridad de información contenida en documentos electrónicos de archivo, dentro de las políticas del Sistema de Gestión Seguridad de Información.</v>
      </c>
      <c r="F55" s="82"/>
      <c r="G55" s="280"/>
      <c r="H55" s="130"/>
      <c r="I55" s="279"/>
      <c r="J55" s="103"/>
      <c r="K55" s="103"/>
      <c r="L55" s="132"/>
      <c r="M55" s="58"/>
      <c r="N55" s="58"/>
      <c r="O55" s="58"/>
      <c r="P55" s="58"/>
      <c r="Q55" s="58"/>
    </row>
    <row r="56" spans="1:17" ht="38.25">
      <c r="A56" s="275"/>
      <c r="B56" s="118"/>
      <c r="C56" s="118"/>
      <c r="D56" s="286"/>
      <c r="E56" s="81" t="str">
        <f>[3]Listas!B209</f>
        <v>La entidad, integra aspectos de seguridad de información contenida en documentos electrónicos de archivo, dentro las políticas del Sistema de Gestión Seguridad de Información.</v>
      </c>
      <c r="F56" s="82"/>
      <c r="G56" s="280"/>
      <c r="H56" s="130" t="s">
        <v>175</v>
      </c>
      <c r="I56" s="279" t="s">
        <v>122</v>
      </c>
      <c r="J56" s="103"/>
      <c r="K56" s="103"/>
      <c r="L56" s="132"/>
      <c r="M56" s="58"/>
      <c r="N56" s="58"/>
      <c r="O56" s="58"/>
      <c r="P56" s="58"/>
      <c r="Q56" s="58"/>
    </row>
    <row r="57" spans="1:17" ht="51">
      <c r="A57" s="275"/>
      <c r="B57" s="118"/>
      <c r="C57" s="118"/>
      <c r="D57" s="286"/>
      <c r="E57" s="81" t="str">
        <f>[3]Listas!B210</f>
        <v>La entidad realiza seguimiento y control a las acciones relacionadas con la seguridad de información para documentos electrónicos de archivo, validando lo estipulado en las políticas del Sistema de Gestión Seguridad de Información.</v>
      </c>
      <c r="F57" s="82" t="s">
        <v>274</v>
      </c>
      <c r="G57" s="280"/>
      <c r="H57" s="130"/>
      <c r="I57" s="279"/>
      <c r="J57" s="103"/>
      <c r="K57" s="103"/>
      <c r="L57" s="132"/>
      <c r="M57" s="58"/>
      <c r="N57" s="58"/>
      <c r="O57" s="58"/>
      <c r="P57" s="58"/>
      <c r="Q57" s="58"/>
    </row>
    <row r="58" spans="1:17" ht="102">
      <c r="A58" s="275"/>
      <c r="B58" s="118"/>
      <c r="C58" s="118"/>
      <c r="D58" s="286"/>
      <c r="E58" s="81" t="str">
        <f>[3]Listas!B211</f>
        <v>La entidad realiza procesos de mejora continúa actualizando los aspectos que sean necesarios para la seguridad de información contenida en documentos electrónicos de archivo, dentro de las políticas del Sistema de Gestión de Seguridad de Información.</v>
      </c>
      <c r="F58" s="82"/>
      <c r="G58" s="280"/>
      <c r="H58" s="81" t="s">
        <v>176</v>
      </c>
      <c r="I58" s="86" t="s">
        <v>123</v>
      </c>
      <c r="J58" s="103"/>
      <c r="K58" s="103"/>
      <c r="L58" s="58" t="s">
        <v>482</v>
      </c>
      <c r="M58" s="58" t="s">
        <v>478</v>
      </c>
      <c r="N58" s="75">
        <v>45291</v>
      </c>
      <c r="O58" s="58"/>
      <c r="P58" s="58"/>
      <c r="Q58" s="58"/>
    </row>
    <row r="59" spans="1:17" ht="14.45" customHeight="1">
      <c r="A59" s="275"/>
      <c r="B59" s="118"/>
      <c r="C59" s="118"/>
      <c r="D59" s="286" t="s">
        <v>93</v>
      </c>
      <c r="E59" s="73" t="str">
        <f>[3]Listas!B212</f>
        <v>La Entidad no realiza copias de su archivo digital.</v>
      </c>
      <c r="F59" s="69"/>
      <c r="G59" s="281" t="str">
        <f>IF(F59="X","INICIAL",IF(F60="X","BÁSICO",IF(F61="X","INTERMEDIO",IF(F62="X","AVANZADO 1",IF(F63="X","AVANZADO 2","")))))</f>
        <v>AVANZADO 1</v>
      </c>
      <c r="H59" s="110" t="s">
        <v>178</v>
      </c>
      <c r="I59" s="281" t="s">
        <v>123</v>
      </c>
      <c r="J59" s="110" t="s">
        <v>180</v>
      </c>
      <c r="K59" s="110" t="s">
        <v>181</v>
      </c>
      <c r="L59" s="132" t="s">
        <v>483</v>
      </c>
      <c r="M59" s="132" t="s">
        <v>478</v>
      </c>
      <c r="N59" s="133">
        <v>45291</v>
      </c>
      <c r="O59" s="58"/>
      <c r="P59" s="58"/>
      <c r="Q59" s="58"/>
    </row>
    <row r="60" spans="1:17" ht="25.5">
      <c r="A60" s="275"/>
      <c r="B60" s="118"/>
      <c r="C60" s="118"/>
      <c r="D60" s="286"/>
      <c r="E60" s="73" t="str">
        <f>[3]Listas!B213</f>
        <v>La Entidad dispone de dos copias completas de su archivo digital que no están unidas en un mismo centro de datos.</v>
      </c>
      <c r="F60" s="69"/>
      <c r="G60" s="281"/>
      <c r="H60" s="110"/>
      <c r="I60" s="281"/>
      <c r="J60" s="110"/>
      <c r="K60" s="110"/>
      <c r="L60" s="132"/>
      <c r="M60" s="132"/>
      <c r="N60" s="133"/>
      <c r="O60" s="58"/>
      <c r="P60" s="58"/>
      <c r="Q60" s="58"/>
    </row>
    <row r="61" spans="1:17" ht="52.9" customHeight="1">
      <c r="A61" s="275"/>
      <c r="B61" s="118"/>
      <c r="C61" s="118"/>
      <c r="D61" s="286"/>
      <c r="E61" s="73" t="str">
        <f>[3]Listas!B214</f>
        <v>La Entidad cuenta con estrategias de migración para datos en soportes heterogéneos (discos ópticos, discos duros, etc.) y realiza migración del contenido a otro soporte dentro del sistema de almacenamiento.</v>
      </c>
      <c r="F61" s="69"/>
      <c r="G61" s="281"/>
      <c r="H61" s="110" t="s">
        <v>179</v>
      </c>
      <c r="I61" s="281" t="s">
        <v>122</v>
      </c>
      <c r="J61" s="110"/>
      <c r="K61" s="110"/>
      <c r="L61" s="132"/>
      <c r="M61" s="58"/>
      <c r="N61" s="58"/>
      <c r="O61" s="58"/>
      <c r="P61" s="58"/>
      <c r="Q61" s="58"/>
    </row>
    <row r="62" spans="1:17" ht="25.5">
      <c r="A62" s="275"/>
      <c r="B62" s="118"/>
      <c r="C62" s="118"/>
      <c r="D62" s="286"/>
      <c r="E62" s="73" t="str">
        <f>[3]Listas!B215</f>
        <v>La Entidad realiza copia completa de su archivo digital en una localización geográfica distinta.</v>
      </c>
      <c r="F62" s="69" t="s">
        <v>274</v>
      </c>
      <c r="G62" s="281"/>
      <c r="H62" s="110"/>
      <c r="I62" s="281"/>
      <c r="J62" s="110"/>
      <c r="K62" s="110"/>
      <c r="L62" s="132"/>
      <c r="M62" s="58"/>
      <c r="N62" s="58"/>
      <c r="O62" s="58"/>
      <c r="P62" s="58"/>
      <c r="Q62" s="58"/>
    </row>
    <row r="63" spans="1:17" ht="51">
      <c r="A63" s="275"/>
      <c r="B63" s="118"/>
      <c r="C63" s="118"/>
      <c r="D63" s="286"/>
      <c r="E63" s="73" t="str">
        <f>[3]Listas!B216</f>
        <v>La Entidad realiza copias de su archivo digital en localizaciones geográficas diferentes con el fin de mitigar los posibles riesgos de pérdida de información y documentar los protocolos necesarios para su administración, control y acceso requeridos.</v>
      </c>
      <c r="F63" s="69"/>
      <c r="G63" s="281"/>
      <c r="H63" s="110"/>
      <c r="I63" s="281"/>
      <c r="J63" s="110"/>
      <c r="K63" s="110"/>
      <c r="L63" s="132"/>
      <c r="M63" s="58"/>
      <c r="N63" s="58"/>
      <c r="O63" s="58"/>
      <c r="P63" s="58"/>
      <c r="Q63" s="58"/>
    </row>
    <row r="64" spans="1:17" ht="53.45" customHeight="1">
      <c r="A64" s="275"/>
      <c r="B64" s="117" t="s">
        <v>182</v>
      </c>
      <c r="C64" s="117" t="s">
        <v>183</v>
      </c>
      <c r="D64" s="286" t="s">
        <v>173</v>
      </c>
      <c r="E64" s="81" t="str">
        <f>[3]Listas!B217</f>
        <v>La Entidad carece de normatividad y acuerdos asociados a los servicios de intercambio de documentos electrónicos</v>
      </c>
      <c r="F64" s="82"/>
      <c r="G64" s="280" t="str">
        <f>IF(F64="X","INICIAL",IF(F65="X","BÁSICO",IF(F66="X","INTERMEDIO",IF(F68="X","AVANZADO 1",IF(F70="X","AVANZADO 2","")))))</f>
        <v>BÁSICO</v>
      </c>
      <c r="H64" s="83" t="s">
        <v>192</v>
      </c>
      <c r="I64" s="86" t="s">
        <v>122</v>
      </c>
      <c r="J64" s="103" t="s">
        <v>184</v>
      </c>
      <c r="K64" s="103" t="s">
        <v>185</v>
      </c>
      <c r="L64" s="58"/>
      <c r="M64" s="58"/>
      <c r="N64" s="58"/>
      <c r="O64" s="58"/>
      <c r="P64" s="58"/>
      <c r="Q64" s="58"/>
    </row>
    <row r="65" spans="1:17" ht="25.5">
      <c r="A65" s="275"/>
      <c r="B65" s="117"/>
      <c r="C65" s="117"/>
      <c r="D65" s="286"/>
      <c r="E65" s="81" t="str">
        <f>[3]Listas!B218</f>
        <v xml:space="preserve">La Entidad está en desarrollo de acuerdos para el intercambio de documentos electrónicos y la asociación de normatividad vigente </v>
      </c>
      <c r="F65" s="82" t="s">
        <v>274</v>
      </c>
      <c r="G65" s="280"/>
      <c r="H65" s="81" t="s">
        <v>186</v>
      </c>
      <c r="I65" s="86" t="s">
        <v>122</v>
      </c>
      <c r="J65" s="103"/>
      <c r="K65" s="103"/>
      <c r="L65" s="58"/>
      <c r="M65" s="58"/>
      <c r="N65" s="58"/>
      <c r="O65" s="58"/>
      <c r="P65" s="58"/>
      <c r="Q65" s="58"/>
    </row>
    <row r="66" spans="1:17" ht="39.6" customHeight="1">
      <c r="A66" s="275"/>
      <c r="B66" s="117"/>
      <c r="C66" s="117"/>
      <c r="D66" s="286"/>
      <c r="E66" s="130" t="str">
        <f>[3]Listas!B219</f>
        <v>La entidad cuenta con todos los acuerdos para el intercambio de documentos electrónicos con otras entidades y existe normatividad para todos los servicios de intercambio</v>
      </c>
      <c r="F66" s="285"/>
      <c r="G66" s="280"/>
      <c r="H66" s="81" t="s">
        <v>187</v>
      </c>
      <c r="I66" s="86" t="s">
        <v>122</v>
      </c>
      <c r="J66" s="103"/>
      <c r="K66" s="103"/>
      <c r="L66" s="58"/>
      <c r="M66" s="58"/>
      <c r="N66" s="58"/>
      <c r="O66" s="58"/>
      <c r="P66" s="58"/>
      <c r="Q66" s="58"/>
    </row>
    <row r="67" spans="1:17" ht="13.9" customHeight="1">
      <c r="A67" s="275"/>
      <c r="B67" s="117"/>
      <c r="C67" s="117"/>
      <c r="D67" s="286"/>
      <c r="E67" s="130"/>
      <c r="F67" s="285"/>
      <c r="G67" s="280"/>
      <c r="H67" s="81" t="s">
        <v>188</v>
      </c>
      <c r="I67" s="86" t="s">
        <v>122</v>
      </c>
      <c r="J67" s="103"/>
      <c r="K67" s="103"/>
      <c r="L67" s="58"/>
      <c r="M67" s="58"/>
      <c r="N67" s="58"/>
      <c r="O67" s="58"/>
      <c r="P67" s="58"/>
      <c r="Q67" s="58"/>
    </row>
    <row r="68" spans="1:17" ht="13.9" customHeight="1">
      <c r="A68" s="275"/>
      <c r="B68" s="117"/>
      <c r="C68" s="117"/>
      <c r="D68" s="286"/>
      <c r="E68" s="130" t="str">
        <f>[3]Listas!B220</f>
        <v>La Entidad realiza seguimiento y control de sus acuerdos de intercambio de documentos electrónicos, verifica que los acuerdos cumplan la normatividad vigente</v>
      </c>
      <c r="F68" s="285"/>
      <c r="G68" s="280"/>
      <c r="H68" s="81" t="s">
        <v>189</v>
      </c>
      <c r="I68" s="86" t="s">
        <v>122</v>
      </c>
      <c r="J68" s="103"/>
      <c r="K68" s="103"/>
      <c r="L68" s="58"/>
      <c r="M68" s="58"/>
      <c r="N68" s="58"/>
      <c r="O68" s="58"/>
      <c r="P68" s="58"/>
      <c r="Q68" s="58"/>
    </row>
    <row r="69" spans="1:17" ht="13.9" customHeight="1">
      <c r="A69" s="275"/>
      <c r="B69" s="117"/>
      <c r="C69" s="117"/>
      <c r="D69" s="286"/>
      <c r="E69" s="130"/>
      <c r="F69" s="285"/>
      <c r="G69" s="280"/>
      <c r="H69" s="81" t="s">
        <v>190</v>
      </c>
      <c r="I69" s="86" t="s">
        <v>122</v>
      </c>
      <c r="J69" s="103"/>
      <c r="K69" s="103"/>
      <c r="L69" s="58"/>
      <c r="M69" s="58"/>
      <c r="N69" s="58"/>
      <c r="O69" s="58"/>
      <c r="P69" s="58"/>
      <c r="Q69" s="58"/>
    </row>
    <row r="70" spans="1:17" ht="38.25">
      <c r="A70" s="275"/>
      <c r="B70" s="117"/>
      <c r="C70" s="117"/>
      <c r="D70" s="286"/>
      <c r="E70" s="81" t="str">
        <f>[3]Listas!B221</f>
        <v xml:space="preserve">La Entidad actualiza los acuerdos de intercambio de documentos electrónicos con el fin de garantizar que responden a los cambios de normatividad </v>
      </c>
      <c r="F70" s="82"/>
      <c r="G70" s="280"/>
      <c r="H70" s="81" t="s">
        <v>191</v>
      </c>
      <c r="I70" s="86" t="s">
        <v>122</v>
      </c>
      <c r="J70" s="103"/>
      <c r="K70" s="103"/>
      <c r="L70" s="58"/>
      <c r="M70" s="58"/>
      <c r="N70" s="58"/>
      <c r="O70" s="58"/>
      <c r="P70" s="58"/>
      <c r="Q70" s="58"/>
    </row>
    <row r="71" spans="1:17" ht="26.45" customHeight="1">
      <c r="A71" s="275"/>
      <c r="B71" s="117"/>
      <c r="C71" s="117" t="s">
        <v>183</v>
      </c>
      <c r="D71" s="286" t="s">
        <v>97</v>
      </c>
      <c r="E71" s="73" t="str">
        <f>[3]Listas!B222</f>
        <v>La Entidad no aplica un lenguaje común de intercambio de información para la construcción de expedientes electrónicos</v>
      </c>
      <c r="F71" s="69" t="s">
        <v>274</v>
      </c>
      <c r="G71" s="281" t="str">
        <f>IF(F71="X","INICIAL",IF(F72="X","BÁSICO",IF(F73="X","INTERMEDIO",IF(F74="X","AVANZADO 1",IF(F75="X","AVANZADO 2","")))))</f>
        <v>INICIAL</v>
      </c>
      <c r="H71" s="73" t="s">
        <v>484</v>
      </c>
      <c r="I71" s="88" t="s">
        <v>123</v>
      </c>
      <c r="J71" s="110" t="s">
        <v>195</v>
      </c>
      <c r="K71" s="110" t="s">
        <v>185</v>
      </c>
      <c r="L71" s="58" t="s">
        <v>484</v>
      </c>
      <c r="M71" s="58" t="s">
        <v>485</v>
      </c>
      <c r="N71" s="75">
        <v>45291</v>
      </c>
      <c r="O71" s="58"/>
      <c r="P71" s="58"/>
      <c r="Q71" s="58"/>
    </row>
    <row r="72" spans="1:17" ht="51">
      <c r="A72" s="275"/>
      <c r="B72" s="117"/>
      <c r="C72" s="117"/>
      <c r="D72" s="286"/>
      <c r="E72" s="73" t="str">
        <f>[3]Listas!B223</f>
        <v>La entidad se encuentra en proceso de aplicación de un lenguaje común de intercambio de información documentado para definir las estructuras de los expedientes electrónicos</v>
      </c>
      <c r="F72" s="69"/>
      <c r="G72" s="281"/>
      <c r="H72" s="73" t="s">
        <v>193</v>
      </c>
      <c r="I72" s="88" t="s">
        <v>123</v>
      </c>
      <c r="J72" s="110"/>
      <c r="K72" s="110"/>
      <c r="L72" s="58" t="s">
        <v>193</v>
      </c>
      <c r="M72" s="58" t="s">
        <v>485</v>
      </c>
      <c r="N72" s="75">
        <v>45291</v>
      </c>
      <c r="O72" s="58"/>
      <c r="P72" s="58"/>
      <c r="Q72" s="58"/>
    </row>
    <row r="73" spans="1:17" ht="51">
      <c r="A73" s="275"/>
      <c r="B73" s="117"/>
      <c r="C73" s="117"/>
      <c r="D73" s="286"/>
      <c r="E73" s="73" t="str">
        <f>[3]Listas!B224</f>
        <v>La entidad aplica un lenguaje común de intercambio y lo utiliza en todos los servicios de intercambio de información para la construcción de expedientes electrónicos, adicional cuenta con la documentación completa de los servicios de intercambio</v>
      </c>
      <c r="F73" s="69"/>
      <c r="G73" s="281"/>
      <c r="H73" s="73" t="s">
        <v>486</v>
      </c>
      <c r="I73" s="88" t="s">
        <v>123</v>
      </c>
      <c r="J73" s="110"/>
      <c r="K73" s="110"/>
      <c r="L73" s="58" t="s">
        <v>486</v>
      </c>
      <c r="M73" s="58" t="s">
        <v>485</v>
      </c>
      <c r="N73" s="75">
        <v>45291</v>
      </c>
      <c r="O73" s="58"/>
      <c r="P73" s="58"/>
      <c r="Q73" s="58"/>
    </row>
    <row r="74" spans="1:17" ht="51">
      <c r="A74" s="275"/>
      <c r="B74" s="117"/>
      <c r="C74" s="117"/>
      <c r="D74" s="286"/>
      <c r="E74" s="73" t="str">
        <f>[3]Listas!B225</f>
        <v>La Entidad realiza seguimiento y control de sus lenguajes de intercambio para la construcción de expedientes electrónicos</v>
      </c>
      <c r="F74" s="69"/>
      <c r="G74" s="281"/>
      <c r="H74" s="73" t="s">
        <v>194</v>
      </c>
      <c r="I74" s="88" t="s">
        <v>123</v>
      </c>
      <c r="J74" s="110"/>
      <c r="K74" s="110"/>
      <c r="L74" s="58" t="s">
        <v>194</v>
      </c>
      <c r="M74" s="58" t="s">
        <v>485</v>
      </c>
      <c r="N74" s="75">
        <v>45291</v>
      </c>
      <c r="O74" s="58"/>
      <c r="P74" s="58"/>
      <c r="Q74" s="58"/>
    </row>
    <row r="75" spans="1:17" ht="51">
      <c r="A75" s="275"/>
      <c r="B75" s="117"/>
      <c r="C75" s="117"/>
      <c r="D75" s="286"/>
      <c r="E75" s="73" t="str">
        <f>[3]Listas!B226</f>
        <v>La Entidad actualiza la aplicación de los lenguajes comunes de intercambio de acuerdo con las necesidades propias de la Entidad y a los requerimientos de los documentos electrónicos a través del tiempo con el fin de garantizar su vigencia.</v>
      </c>
      <c r="F75" s="69"/>
      <c r="G75" s="281"/>
      <c r="H75" s="73" t="s">
        <v>487</v>
      </c>
      <c r="I75" s="88" t="s">
        <v>123</v>
      </c>
      <c r="J75" s="110"/>
      <c r="K75" s="110"/>
      <c r="L75" s="58" t="s">
        <v>487</v>
      </c>
      <c r="M75" s="58" t="s">
        <v>485</v>
      </c>
      <c r="N75" s="75">
        <v>45291</v>
      </c>
      <c r="O75" s="58"/>
      <c r="P75" s="58"/>
      <c r="Q75" s="58"/>
    </row>
    <row r="76" spans="1:17" ht="27" customHeight="1">
      <c r="A76" s="275"/>
      <c r="B76" s="117"/>
      <c r="C76" s="117"/>
      <c r="D76" s="286" t="s">
        <v>99</v>
      </c>
      <c r="E76" s="81" t="str">
        <f>[3]Listas!B227</f>
        <v>La Entidad carece de infraestructura tecnológica para intercambiar información</v>
      </c>
      <c r="F76" s="76"/>
      <c r="G76" s="280" t="str">
        <f>IF(F76="X","INICIAL",IF(F77="X","BÁSICO",IF(F78="X","INTERMEDIO",IF(F79="X","AVANZADO 1",IF(F80="X","AVANZADO 2","")))))</f>
        <v>INTERMEDIO</v>
      </c>
      <c r="H76" s="103" t="s">
        <v>196</v>
      </c>
      <c r="I76" s="279" t="s">
        <v>122</v>
      </c>
      <c r="J76" s="103" t="s">
        <v>199</v>
      </c>
      <c r="K76" s="103" t="s">
        <v>200</v>
      </c>
      <c r="L76" s="132"/>
      <c r="M76" s="58"/>
      <c r="N76" s="58"/>
      <c r="O76" s="58"/>
      <c r="P76" s="58"/>
      <c r="Q76" s="58"/>
    </row>
    <row r="77" spans="1:17" ht="25.5">
      <c r="A77" s="275"/>
      <c r="B77" s="117"/>
      <c r="C77" s="117"/>
      <c r="D77" s="286"/>
      <c r="E77" s="81" t="str">
        <f>[3]Listas!B228</f>
        <v>La Entidad se encuentra en proceso de implementación de la infraestructura tecnológica para el intercambio de información</v>
      </c>
      <c r="F77" s="76"/>
      <c r="G77" s="280"/>
      <c r="H77" s="103"/>
      <c r="I77" s="279"/>
      <c r="J77" s="103"/>
      <c r="K77" s="103"/>
      <c r="L77" s="132"/>
      <c r="M77" s="58"/>
      <c r="N77" s="58"/>
      <c r="O77" s="58"/>
      <c r="P77" s="58"/>
      <c r="Q77" s="58"/>
    </row>
    <row r="78" spans="1:17" ht="39.6" customHeight="1">
      <c r="A78" s="275"/>
      <c r="B78" s="117"/>
      <c r="C78" s="117"/>
      <c r="D78" s="286"/>
      <c r="E78" s="81" t="str">
        <f>[3]Listas!B229</f>
        <v>La arquitectura de la infraestructura tecnológica de la entidad se adapta a las necesidades específicas de intercambio de información y esta arquitectura está documentada y actualizada en un documento.</v>
      </c>
      <c r="F78" s="76" t="s">
        <v>274</v>
      </c>
      <c r="G78" s="280"/>
      <c r="H78" s="103" t="s">
        <v>197</v>
      </c>
      <c r="I78" s="279" t="s">
        <v>122</v>
      </c>
      <c r="J78" s="103"/>
      <c r="K78" s="103"/>
      <c r="L78" s="132"/>
      <c r="M78" s="58"/>
      <c r="N78" s="58"/>
      <c r="O78" s="58"/>
      <c r="P78" s="58"/>
      <c r="Q78" s="58"/>
    </row>
    <row r="79" spans="1:17" ht="51">
      <c r="A79" s="275"/>
      <c r="B79" s="117"/>
      <c r="C79" s="117"/>
      <c r="D79" s="286"/>
      <c r="E79" s="81" t="str">
        <f>[3]Listas!B230</f>
        <v>La Entidad realiza seguimiento y control a la infraestructura tecnológica para el intercambio de información a través de la revisión de la documentación asociada y al cumplimiento de los servicios de intercambio</v>
      </c>
      <c r="F79" s="76"/>
      <c r="G79" s="280"/>
      <c r="H79" s="103"/>
      <c r="I79" s="279"/>
      <c r="J79" s="103"/>
      <c r="K79" s="103"/>
      <c r="L79" s="132"/>
      <c r="M79" s="58"/>
      <c r="N79" s="58"/>
      <c r="O79" s="58"/>
      <c r="P79" s="58"/>
      <c r="Q79" s="58"/>
    </row>
    <row r="80" spans="1:17" ht="38.25">
      <c r="A80" s="275"/>
      <c r="B80" s="117"/>
      <c r="C80" s="117"/>
      <c r="D80" s="286"/>
      <c r="E80" s="81" t="str">
        <f>[3]Listas!B231</f>
        <v>La Entidad realiza procesos de mejora continua a través de la actualización de la infraestructura tecnológica en concordancia con los requisitos de los servicios de intercambio de información</v>
      </c>
      <c r="F80" s="76"/>
      <c r="G80" s="280"/>
      <c r="H80" s="57" t="s">
        <v>198</v>
      </c>
      <c r="I80" s="86" t="s">
        <v>122</v>
      </c>
      <c r="J80" s="103"/>
      <c r="K80" s="103"/>
      <c r="L80" s="58"/>
      <c r="M80" s="58"/>
      <c r="N80" s="58"/>
      <c r="O80" s="58"/>
      <c r="P80" s="58"/>
      <c r="Q80" s="58"/>
    </row>
    <row r="81" spans="6:9" s="63" customFormat="1">
      <c r="F81" s="65"/>
      <c r="I81" s="66"/>
    </row>
    <row r="82" spans="6:9" s="63" customFormat="1">
      <c r="F82" s="65"/>
      <c r="I82" s="66"/>
    </row>
    <row r="83" spans="6:9" s="63" customFormat="1">
      <c r="F83" s="65"/>
      <c r="I83" s="66"/>
    </row>
    <row r="84" spans="6:9" s="63" customFormat="1">
      <c r="F84" s="65"/>
      <c r="I84" s="66"/>
    </row>
    <row r="85" spans="6:9" s="63" customFormat="1">
      <c r="F85" s="65"/>
      <c r="I85" s="66"/>
    </row>
    <row r="86" spans="6:9" s="63" customFormat="1">
      <c r="F86" s="65"/>
      <c r="I86" s="66"/>
    </row>
    <row r="87" spans="6:9" s="63" customFormat="1">
      <c r="F87" s="65"/>
      <c r="I87" s="66"/>
    </row>
    <row r="88" spans="6:9" s="63" customFormat="1">
      <c r="F88" s="65"/>
      <c r="I88" s="66"/>
    </row>
    <row r="89" spans="6:9" s="63" customFormat="1">
      <c r="F89" s="65"/>
      <c r="I89" s="66"/>
    </row>
    <row r="90" spans="6:9" s="63" customFormat="1">
      <c r="F90" s="65"/>
      <c r="I90" s="66"/>
    </row>
    <row r="91" spans="6:9" s="63" customFormat="1">
      <c r="F91" s="65"/>
      <c r="I91" s="66"/>
    </row>
    <row r="92" spans="6:9" s="63" customFormat="1">
      <c r="F92" s="65"/>
      <c r="I92" s="66"/>
    </row>
    <row r="93" spans="6:9" s="63" customFormat="1">
      <c r="F93" s="65"/>
      <c r="I93" s="66"/>
    </row>
    <row r="94" spans="6:9" s="63" customFormat="1">
      <c r="F94" s="65"/>
      <c r="I94" s="66"/>
    </row>
    <row r="95" spans="6:9" s="63" customFormat="1">
      <c r="F95" s="65"/>
      <c r="I95" s="66"/>
    </row>
    <row r="96" spans="6:9" s="63" customFormat="1">
      <c r="F96" s="65"/>
      <c r="I96" s="66"/>
    </row>
    <row r="97" spans="6:9" s="63" customFormat="1">
      <c r="F97" s="65"/>
      <c r="I97" s="66"/>
    </row>
    <row r="98" spans="6:9" s="63" customFormat="1">
      <c r="F98" s="65"/>
      <c r="I98" s="66"/>
    </row>
    <row r="99" spans="6:9" s="63" customFormat="1">
      <c r="F99" s="65"/>
      <c r="I99" s="66"/>
    </row>
    <row r="100" spans="6:9" s="63" customFormat="1">
      <c r="F100" s="65"/>
      <c r="I100" s="66"/>
    </row>
    <row r="101" spans="6:9" s="63" customFormat="1">
      <c r="F101" s="65"/>
      <c r="I101" s="66"/>
    </row>
    <row r="102" spans="6:9" s="63" customFormat="1">
      <c r="F102" s="65"/>
      <c r="I102" s="66"/>
    </row>
    <row r="103" spans="6:9" s="63" customFormat="1">
      <c r="F103" s="65"/>
      <c r="I103" s="66"/>
    </row>
    <row r="104" spans="6:9" s="63" customFormat="1">
      <c r="F104" s="65"/>
      <c r="I104" s="66"/>
    </row>
    <row r="105" spans="6:9" s="63" customFormat="1">
      <c r="F105" s="65"/>
      <c r="I105" s="66"/>
    </row>
    <row r="106" spans="6:9" s="63" customFormat="1">
      <c r="F106" s="65"/>
      <c r="I106" s="66"/>
    </row>
    <row r="107" spans="6:9" s="63" customFormat="1">
      <c r="F107" s="65"/>
      <c r="I107" s="66"/>
    </row>
    <row r="108" spans="6:9" s="63" customFormat="1">
      <c r="F108" s="65"/>
      <c r="I108" s="66"/>
    </row>
    <row r="109" spans="6:9" s="63" customFormat="1">
      <c r="F109" s="65"/>
      <c r="I109" s="66"/>
    </row>
    <row r="110" spans="6:9" s="63" customFormat="1">
      <c r="F110" s="65"/>
      <c r="I110" s="66"/>
    </row>
    <row r="111" spans="6:9" s="63" customFormat="1">
      <c r="F111" s="65"/>
      <c r="I111" s="66"/>
    </row>
    <row r="112" spans="6:9" s="63" customFormat="1">
      <c r="F112" s="65"/>
      <c r="I112" s="66"/>
    </row>
    <row r="113" spans="6:9" s="63" customFormat="1">
      <c r="F113" s="65"/>
      <c r="I113" s="66"/>
    </row>
    <row r="114" spans="6:9" s="63" customFormat="1">
      <c r="F114" s="65"/>
      <c r="I114" s="66"/>
    </row>
    <row r="115" spans="6:9" s="63" customFormat="1">
      <c r="F115" s="65"/>
      <c r="I115" s="66"/>
    </row>
    <row r="116" spans="6:9" s="63" customFormat="1">
      <c r="F116" s="65"/>
      <c r="I116" s="66"/>
    </row>
    <row r="117" spans="6:9" s="63" customFormat="1">
      <c r="F117" s="65"/>
      <c r="I117" s="66"/>
    </row>
    <row r="118" spans="6:9" s="63" customFormat="1">
      <c r="F118" s="65"/>
      <c r="I118" s="66"/>
    </row>
    <row r="119" spans="6:9" s="63" customFormat="1">
      <c r="F119" s="65"/>
      <c r="I119" s="66"/>
    </row>
    <row r="120" spans="6:9" s="63" customFormat="1">
      <c r="F120" s="65"/>
      <c r="I120" s="66"/>
    </row>
    <row r="121" spans="6:9" s="63" customFormat="1">
      <c r="F121" s="65"/>
      <c r="I121" s="66"/>
    </row>
    <row r="122" spans="6:9" s="63" customFormat="1">
      <c r="F122" s="65"/>
      <c r="I122" s="66"/>
    </row>
    <row r="123" spans="6:9" s="63" customFormat="1">
      <c r="F123" s="65"/>
      <c r="I123" s="66"/>
    </row>
    <row r="124" spans="6:9" s="63" customFormat="1">
      <c r="F124" s="65"/>
      <c r="I124" s="66"/>
    </row>
    <row r="125" spans="6:9" s="63" customFormat="1">
      <c r="F125" s="65"/>
      <c r="I125" s="66"/>
    </row>
    <row r="126" spans="6:9" s="63" customFormat="1">
      <c r="F126" s="65"/>
      <c r="I126" s="66"/>
    </row>
    <row r="127" spans="6:9" s="63" customFormat="1">
      <c r="F127" s="65"/>
      <c r="I127" s="66"/>
    </row>
    <row r="128" spans="6:9" s="63" customFormat="1">
      <c r="F128" s="65"/>
      <c r="I128" s="66"/>
    </row>
    <row r="129" spans="6:9" s="63" customFormat="1">
      <c r="F129" s="65"/>
      <c r="I129" s="66"/>
    </row>
    <row r="130" spans="6:9" s="63" customFormat="1">
      <c r="F130" s="65"/>
      <c r="I130" s="66"/>
    </row>
    <row r="131" spans="6:9" s="63" customFormat="1">
      <c r="F131" s="65"/>
      <c r="I131" s="66"/>
    </row>
    <row r="132" spans="6:9" s="63" customFormat="1">
      <c r="F132" s="65"/>
      <c r="I132" s="66"/>
    </row>
    <row r="133" spans="6:9" s="63" customFormat="1">
      <c r="F133" s="65"/>
      <c r="I133" s="66"/>
    </row>
    <row r="134" spans="6:9" s="63" customFormat="1">
      <c r="F134" s="65"/>
      <c r="I134" s="66"/>
    </row>
    <row r="135" spans="6:9" s="63" customFormat="1">
      <c r="F135" s="65"/>
      <c r="I135" s="66"/>
    </row>
    <row r="136" spans="6:9" s="63" customFormat="1">
      <c r="F136" s="65"/>
      <c r="I136" s="66"/>
    </row>
    <row r="137" spans="6:9" s="63" customFormat="1">
      <c r="F137" s="65"/>
      <c r="I137" s="66"/>
    </row>
    <row r="138" spans="6:9" s="63" customFormat="1">
      <c r="F138" s="65"/>
      <c r="I138" s="66"/>
    </row>
    <row r="139" spans="6:9" s="63" customFormat="1">
      <c r="F139" s="65"/>
      <c r="I139" s="66"/>
    </row>
    <row r="140" spans="6:9" s="63" customFormat="1">
      <c r="F140" s="65"/>
      <c r="I140" s="66"/>
    </row>
    <row r="141" spans="6:9" s="63" customFormat="1">
      <c r="F141" s="65"/>
      <c r="I141" s="66"/>
    </row>
    <row r="142" spans="6:9" s="63" customFormat="1">
      <c r="F142" s="65"/>
      <c r="I142" s="66"/>
    </row>
    <row r="143" spans="6:9" s="63" customFormat="1">
      <c r="F143" s="65"/>
      <c r="I143" s="66"/>
    </row>
    <row r="144" spans="6:9" s="63" customFormat="1">
      <c r="F144" s="65"/>
      <c r="I144" s="66"/>
    </row>
    <row r="145" spans="6:9" s="63" customFormat="1">
      <c r="F145" s="65"/>
      <c r="I145" s="66"/>
    </row>
    <row r="146" spans="6:9" s="63" customFormat="1">
      <c r="F146" s="65"/>
      <c r="I146" s="66"/>
    </row>
    <row r="147" spans="6:9" s="63" customFormat="1">
      <c r="F147" s="65"/>
      <c r="I147" s="66"/>
    </row>
    <row r="148" spans="6:9" s="63" customFormat="1">
      <c r="F148" s="65"/>
      <c r="I148" s="66"/>
    </row>
    <row r="149" spans="6:9" s="63" customFormat="1">
      <c r="F149" s="65"/>
      <c r="I149" s="66"/>
    </row>
    <row r="150" spans="6:9" s="63" customFormat="1">
      <c r="F150" s="65"/>
      <c r="I150" s="66"/>
    </row>
    <row r="151" spans="6:9" s="63" customFormat="1">
      <c r="F151" s="65"/>
      <c r="I151" s="66"/>
    </row>
    <row r="152" spans="6:9" s="63" customFormat="1">
      <c r="F152" s="65"/>
      <c r="I152" s="66"/>
    </row>
    <row r="153" spans="6:9" s="63" customFormat="1">
      <c r="F153" s="65"/>
      <c r="I153" s="66"/>
    </row>
    <row r="154" spans="6:9" s="63" customFormat="1">
      <c r="F154" s="65"/>
      <c r="I154" s="66"/>
    </row>
    <row r="155" spans="6:9" s="63" customFormat="1">
      <c r="F155" s="65"/>
      <c r="I155" s="66"/>
    </row>
    <row r="156" spans="6:9" s="63" customFormat="1">
      <c r="F156" s="65"/>
      <c r="I156" s="66"/>
    </row>
    <row r="157" spans="6:9" s="63" customFormat="1">
      <c r="F157" s="65"/>
      <c r="I157" s="66"/>
    </row>
    <row r="158" spans="6:9" s="63" customFormat="1">
      <c r="F158" s="65"/>
      <c r="I158" s="66"/>
    </row>
    <row r="159" spans="6:9" s="63" customFormat="1">
      <c r="F159" s="65"/>
      <c r="I159" s="66"/>
    </row>
    <row r="160" spans="6:9" s="63" customFormat="1">
      <c r="F160" s="65"/>
      <c r="I160" s="66"/>
    </row>
    <row r="161" spans="6:9" s="63" customFormat="1">
      <c r="F161" s="65"/>
      <c r="I161" s="66"/>
    </row>
    <row r="162" spans="6:9" s="63" customFormat="1">
      <c r="F162" s="65"/>
      <c r="I162" s="66"/>
    </row>
    <row r="163" spans="6:9" s="63" customFormat="1">
      <c r="F163" s="65"/>
      <c r="I163" s="66"/>
    </row>
    <row r="164" spans="6:9" s="63" customFormat="1">
      <c r="F164" s="65"/>
      <c r="I164" s="66"/>
    </row>
    <row r="165" spans="6:9" s="63" customFormat="1">
      <c r="F165" s="65"/>
      <c r="I165" s="66"/>
    </row>
    <row r="166" spans="6:9" s="63" customFormat="1">
      <c r="F166" s="65"/>
      <c r="I166" s="66"/>
    </row>
    <row r="167" spans="6:9" s="63" customFormat="1">
      <c r="F167" s="65"/>
      <c r="I167" s="66"/>
    </row>
    <row r="168" spans="6:9" s="63" customFormat="1">
      <c r="F168" s="65"/>
      <c r="I168" s="66"/>
    </row>
    <row r="169" spans="6:9" s="63" customFormat="1">
      <c r="F169" s="65"/>
      <c r="I169" s="66"/>
    </row>
    <row r="170" spans="6:9" s="63" customFormat="1">
      <c r="F170" s="65"/>
      <c r="I170" s="66"/>
    </row>
    <row r="171" spans="6:9" s="63" customFormat="1">
      <c r="F171" s="65"/>
      <c r="I171" s="66"/>
    </row>
    <row r="172" spans="6:9" s="63" customFormat="1">
      <c r="F172" s="65"/>
      <c r="I172" s="66"/>
    </row>
    <row r="173" spans="6:9" s="63" customFormat="1">
      <c r="F173" s="65"/>
      <c r="I173" s="66"/>
    </row>
    <row r="174" spans="6:9" s="63" customFormat="1">
      <c r="F174" s="65"/>
      <c r="I174" s="66"/>
    </row>
    <row r="175" spans="6:9" s="63" customFormat="1">
      <c r="F175" s="65"/>
      <c r="I175" s="66"/>
    </row>
    <row r="176" spans="6:9" s="63" customFormat="1">
      <c r="F176" s="65"/>
      <c r="I176" s="66"/>
    </row>
    <row r="177" spans="6:9" s="63" customFormat="1">
      <c r="F177" s="65"/>
      <c r="I177" s="66"/>
    </row>
    <row r="178" spans="6:9" s="63" customFormat="1">
      <c r="F178" s="65"/>
      <c r="I178" s="66"/>
    </row>
    <row r="179" spans="6:9" s="63" customFormat="1">
      <c r="F179" s="65"/>
      <c r="I179" s="66"/>
    </row>
    <row r="180" spans="6:9" s="63" customFormat="1">
      <c r="F180" s="65"/>
      <c r="I180" s="66"/>
    </row>
    <row r="181" spans="6:9" s="63" customFormat="1">
      <c r="F181" s="65"/>
      <c r="I181" s="66"/>
    </row>
    <row r="182" spans="6:9" s="63" customFormat="1">
      <c r="F182" s="65"/>
      <c r="I182" s="66"/>
    </row>
    <row r="183" spans="6:9" s="63" customFormat="1">
      <c r="F183" s="65"/>
      <c r="I183" s="66"/>
    </row>
    <row r="184" spans="6:9" s="63" customFormat="1">
      <c r="F184" s="65"/>
      <c r="I184" s="66"/>
    </row>
    <row r="185" spans="6:9" s="63" customFormat="1">
      <c r="F185" s="65"/>
      <c r="I185" s="66"/>
    </row>
    <row r="186" spans="6:9" s="63" customFormat="1">
      <c r="F186" s="65"/>
      <c r="I186" s="66"/>
    </row>
    <row r="187" spans="6:9" s="63" customFormat="1">
      <c r="F187" s="65"/>
      <c r="I187" s="66"/>
    </row>
    <row r="188" spans="6:9" s="63" customFormat="1">
      <c r="F188" s="65"/>
      <c r="I188" s="66"/>
    </row>
    <row r="189" spans="6:9" s="63" customFormat="1">
      <c r="F189" s="65"/>
      <c r="I189" s="66"/>
    </row>
    <row r="190" spans="6:9" s="63" customFormat="1">
      <c r="F190" s="65"/>
      <c r="I190" s="66"/>
    </row>
    <row r="191" spans="6:9" s="63" customFormat="1">
      <c r="F191" s="65"/>
      <c r="I191" s="66"/>
    </row>
    <row r="192" spans="6:9" s="63" customFormat="1">
      <c r="F192" s="65"/>
      <c r="I192" s="66"/>
    </row>
    <row r="193" spans="6:9" s="63" customFormat="1">
      <c r="F193" s="65"/>
      <c r="I193" s="66"/>
    </row>
    <row r="194" spans="6:9" s="63" customFormat="1">
      <c r="F194" s="65"/>
      <c r="I194" s="66"/>
    </row>
    <row r="195" spans="6:9" s="63" customFormat="1">
      <c r="F195" s="65"/>
      <c r="I195" s="66"/>
    </row>
    <row r="196" spans="6:9" s="63" customFormat="1">
      <c r="F196" s="65"/>
      <c r="I196" s="66"/>
    </row>
    <row r="197" spans="6:9" s="63" customFormat="1">
      <c r="F197" s="65"/>
      <c r="I197" s="66"/>
    </row>
    <row r="198" spans="6:9" s="63" customFormat="1">
      <c r="F198" s="65"/>
      <c r="I198" s="66"/>
    </row>
    <row r="199" spans="6:9" s="63" customFormat="1">
      <c r="F199" s="65"/>
      <c r="I199" s="66"/>
    </row>
    <row r="200" spans="6:9" s="63" customFormat="1">
      <c r="F200" s="65"/>
      <c r="I200" s="66"/>
    </row>
    <row r="201" spans="6:9" s="63" customFormat="1">
      <c r="F201" s="65"/>
      <c r="I201" s="66"/>
    </row>
    <row r="202" spans="6:9" s="63" customFormat="1">
      <c r="F202" s="65"/>
      <c r="I202" s="66"/>
    </row>
    <row r="203" spans="6:9" s="63" customFormat="1">
      <c r="F203" s="65"/>
      <c r="I203" s="66"/>
    </row>
    <row r="204" spans="6:9" s="63" customFormat="1">
      <c r="F204" s="65"/>
      <c r="I204" s="66"/>
    </row>
    <row r="205" spans="6:9" s="63" customFormat="1">
      <c r="F205" s="65"/>
      <c r="I205" s="66"/>
    </row>
    <row r="206" spans="6:9" s="63" customFormat="1">
      <c r="F206" s="65"/>
      <c r="I206" s="66"/>
    </row>
    <row r="207" spans="6:9" s="63" customFormat="1">
      <c r="F207" s="65"/>
      <c r="I207" s="66"/>
    </row>
    <row r="208" spans="6:9" s="63" customFormat="1">
      <c r="F208" s="65"/>
      <c r="I208" s="66"/>
    </row>
    <row r="209" spans="6:9" s="63" customFormat="1">
      <c r="F209" s="65"/>
      <c r="I209" s="66"/>
    </row>
    <row r="210" spans="6:9" s="63" customFormat="1">
      <c r="F210" s="65"/>
      <c r="I210" s="66"/>
    </row>
    <row r="211" spans="6:9" s="63" customFormat="1">
      <c r="F211" s="65"/>
      <c r="I211" s="66"/>
    </row>
    <row r="212" spans="6:9" s="63" customFormat="1">
      <c r="F212" s="65"/>
      <c r="I212" s="66"/>
    </row>
    <row r="213" spans="6:9" s="63" customFormat="1">
      <c r="F213" s="65"/>
      <c r="I213" s="66"/>
    </row>
    <row r="214" spans="6:9" s="63" customFormat="1">
      <c r="F214" s="65"/>
      <c r="I214" s="66"/>
    </row>
    <row r="215" spans="6:9" s="63" customFormat="1">
      <c r="F215" s="65"/>
      <c r="I215" s="66"/>
    </row>
    <row r="216" spans="6:9" s="63" customFormat="1">
      <c r="F216" s="65"/>
      <c r="I216" s="66"/>
    </row>
    <row r="217" spans="6:9" s="63" customFormat="1">
      <c r="F217" s="65"/>
      <c r="I217" s="66"/>
    </row>
    <row r="218" spans="6:9" s="63" customFormat="1">
      <c r="F218" s="65"/>
      <c r="I218" s="66"/>
    </row>
    <row r="219" spans="6:9" s="63" customFormat="1">
      <c r="F219" s="65"/>
      <c r="I219" s="66"/>
    </row>
    <row r="220" spans="6:9" s="63" customFormat="1">
      <c r="F220" s="65"/>
      <c r="I220" s="66"/>
    </row>
    <row r="221" spans="6:9" s="63" customFormat="1">
      <c r="F221" s="65"/>
      <c r="I221" s="66"/>
    </row>
    <row r="222" spans="6:9" s="63" customFormat="1">
      <c r="F222" s="65"/>
      <c r="I222" s="66"/>
    </row>
    <row r="223" spans="6:9" s="63" customFormat="1">
      <c r="F223" s="65"/>
      <c r="I223" s="66"/>
    </row>
    <row r="224" spans="6:9" s="63" customFormat="1">
      <c r="F224" s="65"/>
      <c r="I224" s="66"/>
    </row>
    <row r="225" spans="6:9" s="63" customFormat="1">
      <c r="F225" s="65"/>
      <c r="I225" s="66"/>
    </row>
    <row r="226" spans="6:9" s="63" customFormat="1">
      <c r="F226" s="65"/>
      <c r="I226" s="66"/>
    </row>
    <row r="227" spans="6:9" s="63" customFormat="1">
      <c r="F227" s="65"/>
      <c r="I227" s="66"/>
    </row>
    <row r="228" spans="6:9" s="63" customFormat="1">
      <c r="F228" s="65"/>
      <c r="I228" s="66"/>
    </row>
    <row r="229" spans="6:9" s="63" customFormat="1">
      <c r="F229" s="65"/>
      <c r="I229" s="66"/>
    </row>
    <row r="230" spans="6:9" s="63" customFormat="1">
      <c r="F230" s="65"/>
      <c r="I230" s="66"/>
    </row>
    <row r="231" spans="6:9" s="63" customFormat="1">
      <c r="F231" s="65"/>
      <c r="I231" s="66"/>
    </row>
    <row r="232" spans="6:9" s="63" customFormat="1">
      <c r="F232" s="65"/>
      <c r="I232" s="66"/>
    </row>
    <row r="233" spans="6:9" s="63" customFormat="1">
      <c r="F233" s="65"/>
      <c r="I233" s="66"/>
    </row>
    <row r="234" spans="6:9" s="63" customFormat="1">
      <c r="F234" s="65"/>
      <c r="I234" s="66"/>
    </row>
    <row r="235" spans="6:9" s="63" customFormat="1">
      <c r="F235" s="65"/>
      <c r="I235" s="66"/>
    </row>
    <row r="236" spans="6:9" s="63" customFormat="1">
      <c r="F236" s="65"/>
      <c r="I236" s="66"/>
    </row>
    <row r="237" spans="6:9" s="63" customFormat="1">
      <c r="F237" s="65"/>
      <c r="I237" s="66"/>
    </row>
    <row r="238" spans="6:9" s="63" customFormat="1">
      <c r="F238" s="65"/>
      <c r="I238" s="66"/>
    </row>
    <row r="239" spans="6:9" s="63" customFormat="1">
      <c r="F239" s="65"/>
      <c r="I239" s="66"/>
    </row>
    <row r="240" spans="6:9" s="63" customFormat="1">
      <c r="F240" s="65"/>
      <c r="I240" s="66"/>
    </row>
    <row r="241" spans="6:9" s="63" customFormat="1">
      <c r="F241" s="65"/>
      <c r="I241" s="66"/>
    </row>
    <row r="242" spans="6:9" s="63" customFormat="1">
      <c r="F242" s="65"/>
      <c r="I242" s="66"/>
    </row>
    <row r="243" spans="6:9" s="63" customFormat="1">
      <c r="F243" s="65"/>
      <c r="I243" s="66"/>
    </row>
    <row r="244" spans="6:9" s="63" customFormat="1">
      <c r="F244" s="65"/>
      <c r="I244" s="66"/>
    </row>
    <row r="245" spans="6:9" s="63" customFormat="1">
      <c r="F245" s="65"/>
      <c r="I245" s="66"/>
    </row>
    <row r="246" spans="6:9" s="63" customFormat="1">
      <c r="F246" s="65"/>
      <c r="I246" s="66"/>
    </row>
    <row r="247" spans="6:9" s="63" customFormat="1">
      <c r="F247" s="65"/>
      <c r="I247" s="66"/>
    </row>
    <row r="248" spans="6:9" s="63" customFormat="1">
      <c r="F248" s="65"/>
      <c r="I248" s="66"/>
    </row>
    <row r="249" spans="6:9" s="63" customFormat="1">
      <c r="F249" s="65"/>
      <c r="I249" s="66"/>
    </row>
    <row r="250" spans="6:9" s="63" customFormat="1">
      <c r="F250" s="65"/>
      <c r="I250" s="66"/>
    </row>
    <row r="251" spans="6:9" s="63" customFormat="1">
      <c r="F251" s="65"/>
      <c r="I251" s="66"/>
    </row>
    <row r="252" spans="6:9" s="63" customFormat="1">
      <c r="F252" s="65"/>
      <c r="I252" s="66"/>
    </row>
    <row r="253" spans="6:9" s="63" customFormat="1">
      <c r="F253" s="65"/>
      <c r="I253" s="66"/>
    </row>
    <row r="254" spans="6:9" s="63" customFormat="1">
      <c r="F254" s="65"/>
      <c r="I254" s="66"/>
    </row>
    <row r="255" spans="6:9" s="63" customFormat="1">
      <c r="F255" s="65"/>
      <c r="I255" s="66"/>
    </row>
    <row r="256" spans="6:9" s="63" customFormat="1">
      <c r="F256" s="65"/>
      <c r="I256" s="66"/>
    </row>
    <row r="257" spans="6:9" s="63" customFormat="1">
      <c r="F257" s="65"/>
      <c r="I257" s="66"/>
    </row>
    <row r="258" spans="6:9" s="63" customFormat="1">
      <c r="F258" s="65"/>
      <c r="I258" s="66"/>
    </row>
    <row r="259" spans="6:9" s="63" customFormat="1">
      <c r="F259" s="65"/>
      <c r="I259" s="66"/>
    </row>
    <row r="260" spans="6:9" s="63" customFormat="1">
      <c r="F260" s="65"/>
      <c r="I260" s="66"/>
    </row>
    <row r="261" spans="6:9" s="63" customFormat="1">
      <c r="F261" s="65"/>
      <c r="I261" s="66"/>
    </row>
    <row r="262" spans="6:9" s="63" customFormat="1">
      <c r="F262" s="65"/>
      <c r="I262" s="66"/>
    </row>
    <row r="263" spans="6:9" s="63" customFormat="1">
      <c r="F263" s="65"/>
      <c r="I263" s="66"/>
    </row>
    <row r="264" spans="6:9" s="63" customFormat="1">
      <c r="F264" s="65"/>
      <c r="I264" s="66"/>
    </row>
    <row r="265" spans="6:9" s="63" customFormat="1">
      <c r="F265" s="65"/>
      <c r="I265" s="66"/>
    </row>
    <row r="266" spans="6:9" s="63" customFormat="1">
      <c r="F266" s="65"/>
      <c r="I266" s="66"/>
    </row>
    <row r="267" spans="6:9" s="63" customFormat="1">
      <c r="F267" s="65"/>
      <c r="I267" s="66"/>
    </row>
    <row r="268" spans="6:9" s="63" customFormat="1">
      <c r="F268" s="65"/>
      <c r="I268" s="66"/>
    </row>
    <row r="269" spans="6:9" s="63" customFormat="1">
      <c r="F269" s="65"/>
      <c r="I269" s="66"/>
    </row>
    <row r="270" spans="6:9" s="63" customFormat="1">
      <c r="F270" s="65"/>
      <c r="I270" s="66"/>
    </row>
    <row r="271" spans="6:9" s="63" customFormat="1">
      <c r="F271" s="65"/>
      <c r="I271" s="66"/>
    </row>
    <row r="272" spans="6:9" s="63" customFormat="1">
      <c r="F272" s="65"/>
      <c r="I272" s="66"/>
    </row>
    <row r="273" spans="6:9" s="63" customFormat="1">
      <c r="F273" s="65"/>
      <c r="I273" s="66"/>
    </row>
    <row r="274" spans="6:9" s="63" customFormat="1">
      <c r="F274" s="65"/>
      <c r="I274" s="66"/>
    </row>
    <row r="275" spans="6:9" s="63" customFormat="1">
      <c r="F275" s="65"/>
      <c r="I275" s="66"/>
    </row>
    <row r="276" spans="6:9" s="63" customFormat="1">
      <c r="F276" s="65"/>
      <c r="I276" s="66"/>
    </row>
    <row r="277" spans="6:9" s="63" customFormat="1">
      <c r="F277" s="65"/>
      <c r="I277" s="66"/>
    </row>
    <row r="278" spans="6:9" s="63" customFormat="1">
      <c r="F278" s="65"/>
      <c r="I278" s="66"/>
    </row>
    <row r="279" spans="6:9" s="63" customFormat="1">
      <c r="F279" s="65"/>
      <c r="I279" s="66"/>
    </row>
    <row r="280" spans="6:9" s="63" customFormat="1">
      <c r="F280" s="65"/>
      <c r="I280" s="66"/>
    </row>
    <row r="281" spans="6:9" s="63" customFormat="1">
      <c r="F281" s="65"/>
      <c r="I281" s="66"/>
    </row>
    <row r="282" spans="6:9" s="63" customFormat="1">
      <c r="F282" s="65"/>
      <c r="I282" s="66"/>
    </row>
    <row r="283" spans="6:9" s="63" customFormat="1">
      <c r="F283" s="65"/>
      <c r="I283" s="66"/>
    </row>
    <row r="284" spans="6:9" s="63" customFormat="1">
      <c r="F284" s="65"/>
      <c r="I284" s="66"/>
    </row>
    <row r="285" spans="6:9" s="63" customFormat="1">
      <c r="F285" s="65"/>
      <c r="I285" s="66"/>
    </row>
    <row r="286" spans="6:9" s="63" customFormat="1">
      <c r="F286" s="65"/>
      <c r="I286" s="66"/>
    </row>
    <row r="287" spans="6:9" s="63" customFormat="1">
      <c r="F287" s="65"/>
      <c r="I287" s="66"/>
    </row>
    <row r="288" spans="6:9" s="63" customFormat="1">
      <c r="F288" s="65"/>
      <c r="I288" s="66"/>
    </row>
    <row r="289" spans="6:9" s="63" customFormat="1">
      <c r="F289" s="65"/>
      <c r="I289" s="66"/>
    </row>
    <row r="290" spans="6:9" s="63" customFormat="1">
      <c r="F290" s="65"/>
      <c r="I290" s="66"/>
    </row>
    <row r="291" spans="6:9" s="63" customFormat="1">
      <c r="F291" s="65"/>
      <c r="I291" s="66"/>
    </row>
    <row r="292" spans="6:9" s="63" customFormat="1">
      <c r="F292" s="65"/>
      <c r="I292" s="66"/>
    </row>
    <row r="293" spans="6:9" s="63" customFormat="1">
      <c r="F293" s="65"/>
      <c r="I293" s="66"/>
    </row>
    <row r="294" spans="6:9" s="63" customFormat="1">
      <c r="F294" s="65"/>
      <c r="I294" s="66"/>
    </row>
    <row r="295" spans="6:9" s="63" customFormat="1">
      <c r="F295" s="65"/>
      <c r="I295" s="66"/>
    </row>
    <row r="296" spans="6:9" s="63" customFormat="1">
      <c r="F296" s="65"/>
      <c r="I296" s="66"/>
    </row>
    <row r="297" spans="6:9" s="63" customFormat="1">
      <c r="F297" s="65"/>
      <c r="I297" s="66"/>
    </row>
    <row r="298" spans="6:9" s="63" customFormat="1">
      <c r="F298" s="65"/>
      <c r="I298" s="66"/>
    </row>
    <row r="299" spans="6:9" s="63" customFormat="1">
      <c r="F299" s="65"/>
      <c r="I299" s="66"/>
    </row>
    <row r="300" spans="6:9" s="63" customFormat="1">
      <c r="F300" s="65"/>
      <c r="I300" s="66"/>
    </row>
    <row r="301" spans="6:9" s="63" customFormat="1">
      <c r="F301" s="65"/>
      <c r="I301" s="66"/>
    </row>
    <row r="302" spans="6:9" s="63" customFormat="1">
      <c r="F302" s="65"/>
      <c r="I302" s="66"/>
    </row>
    <row r="303" spans="6:9" s="63" customFormat="1">
      <c r="F303" s="65"/>
      <c r="I303" s="66"/>
    </row>
    <row r="304" spans="6:9" s="63" customFormat="1">
      <c r="F304" s="65"/>
      <c r="I304" s="66"/>
    </row>
    <row r="305" spans="6:9" s="63" customFormat="1">
      <c r="F305" s="65"/>
      <c r="I305" s="66"/>
    </row>
    <row r="306" spans="6:9" s="63" customFormat="1">
      <c r="F306" s="65"/>
      <c r="I306" s="66"/>
    </row>
    <row r="307" spans="6:9">
      <c r="I307" s="3"/>
    </row>
    <row r="308" spans="6:9">
      <c r="I308" s="3"/>
    </row>
    <row r="309" spans="6:9">
      <c r="I309" s="3"/>
    </row>
    <row r="310" spans="6:9">
      <c r="I310" s="3"/>
    </row>
  </sheetData>
  <mergeCells count="144">
    <mergeCell ref="L44:L45"/>
    <mergeCell ref="L54:L55"/>
    <mergeCell ref="L56:L57"/>
    <mergeCell ref="L59:L60"/>
    <mergeCell ref="M59:M60"/>
    <mergeCell ref="N59:N60"/>
    <mergeCell ref="L61:L63"/>
    <mergeCell ref="L76:L77"/>
    <mergeCell ref="L78:L79"/>
    <mergeCell ref="L29:L33"/>
    <mergeCell ref="M29:M33"/>
    <mergeCell ref="N29:N33"/>
    <mergeCell ref="L34:L35"/>
    <mergeCell ref="M34:M35"/>
    <mergeCell ref="N34:N35"/>
    <mergeCell ref="L39:L41"/>
    <mergeCell ref="M39:M41"/>
    <mergeCell ref="N39:N41"/>
    <mergeCell ref="L4:L5"/>
    <mergeCell ref="M4:M5"/>
    <mergeCell ref="N4:N5"/>
    <mergeCell ref="L14:L18"/>
    <mergeCell ref="L19:L23"/>
    <mergeCell ref="M19:M23"/>
    <mergeCell ref="N19:N23"/>
    <mergeCell ref="L24:L28"/>
    <mergeCell ref="M24:M28"/>
    <mergeCell ref="N24:N28"/>
    <mergeCell ref="H76:H77"/>
    <mergeCell ref="H78:H79"/>
    <mergeCell ref="I76:I77"/>
    <mergeCell ref="I78:I79"/>
    <mergeCell ref="K2:K3"/>
    <mergeCell ref="J2:J3"/>
    <mergeCell ref="I7:I8"/>
    <mergeCell ref="I54:I55"/>
    <mergeCell ref="I56:I57"/>
    <mergeCell ref="I59:I60"/>
    <mergeCell ref="H54:H55"/>
    <mergeCell ref="H56:H57"/>
    <mergeCell ref="H59:H60"/>
    <mergeCell ref="H61:H63"/>
    <mergeCell ref="H39:H40"/>
    <mergeCell ref="I39:I40"/>
    <mergeCell ref="H44:H45"/>
    <mergeCell ref="I44:I45"/>
    <mergeCell ref="I61:I63"/>
    <mergeCell ref="I19:I23"/>
    <mergeCell ref="I14:I18"/>
    <mergeCell ref="H34:H35"/>
    <mergeCell ref="I34:I35"/>
    <mergeCell ref="J64:J70"/>
    <mergeCell ref="F66:F67"/>
    <mergeCell ref="E68:E69"/>
    <mergeCell ref="F68:F69"/>
    <mergeCell ref="B64:B80"/>
    <mergeCell ref="C64:C80"/>
    <mergeCell ref="E66:E67"/>
    <mergeCell ref="C54:C63"/>
    <mergeCell ref="B54:B63"/>
    <mergeCell ref="D64:D70"/>
    <mergeCell ref="D76:D80"/>
    <mergeCell ref="D71:D75"/>
    <mergeCell ref="D54:D58"/>
    <mergeCell ref="D59:D63"/>
    <mergeCell ref="A1:C1"/>
    <mergeCell ref="D1:K1"/>
    <mergeCell ref="F2:G3"/>
    <mergeCell ref="H24:H28"/>
    <mergeCell ref="H29:H30"/>
    <mergeCell ref="H31:H33"/>
    <mergeCell ref="I29:I30"/>
    <mergeCell ref="I31:I33"/>
    <mergeCell ref="I24:I28"/>
    <mergeCell ref="H2:H3"/>
    <mergeCell ref="J9:J13"/>
    <mergeCell ref="K9:K13"/>
    <mergeCell ref="D14:D18"/>
    <mergeCell ref="H14:H18"/>
    <mergeCell ref="B4:B18"/>
    <mergeCell ref="C4:C18"/>
    <mergeCell ref="J14:J18"/>
    <mergeCell ref="K14:K18"/>
    <mergeCell ref="G9:G13"/>
    <mergeCell ref="D9:D13"/>
    <mergeCell ref="C2:C3"/>
    <mergeCell ref="A2:A3"/>
    <mergeCell ref="B2:B3"/>
    <mergeCell ref="D2:D3"/>
    <mergeCell ref="K64:K70"/>
    <mergeCell ref="J71:J75"/>
    <mergeCell ref="K71:K75"/>
    <mergeCell ref="J76:J80"/>
    <mergeCell ref="K76:K80"/>
    <mergeCell ref="J49:J53"/>
    <mergeCell ref="K49:K53"/>
    <mergeCell ref="J54:J58"/>
    <mergeCell ref="K54:K58"/>
    <mergeCell ref="J59:J63"/>
    <mergeCell ref="K59:K63"/>
    <mergeCell ref="K39:K43"/>
    <mergeCell ref="J44:J48"/>
    <mergeCell ref="K44:K48"/>
    <mergeCell ref="D19:D23"/>
    <mergeCell ref="C19:C53"/>
    <mergeCell ref="B19:B53"/>
    <mergeCell ref="H19:H23"/>
    <mergeCell ref="J19:J23"/>
    <mergeCell ref="K19:K23"/>
    <mergeCell ref="J24:J28"/>
    <mergeCell ref="K24:K28"/>
    <mergeCell ref="J29:J33"/>
    <mergeCell ref="K29:K33"/>
    <mergeCell ref="D49:D53"/>
    <mergeCell ref="D44:D48"/>
    <mergeCell ref="D39:D43"/>
    <mergeCell ref="D34:D38"/>
    <mergeCell ref="D29:D33"/>
    <mergeCell ref="D24:D28"/>
    <mergeCell ref="G49:G53"/>
    <mergeCell ref="E2:E3"/>
    <mergeCell ref="A4:A80"/>
    <mergeCell ref="L2:Q2"/>
    <mergeCell ref="H7:H8"/>
    <mergeCell ref="J4:J8"/>
    <mergeCell ref="K4:K8"/>
    <mergeCell ref="D4:D8"/>
    <mergeCell ref="G4:G8"/>
    <mergeCell ref="I2:I3"/>
    <mergeCell ref="G54:G58"/>
    <mergeCell ref="G59:G63"/>
    <mergeCell ref="G64:G70"/>
    <mergeCell ref="G71:G75"/>
    <mergeCell ref="G76:G80"/>
    <mergeCell ref="G14:G18"/>
    <mergeCell ref="G19:G23"/>
    <mergeCell ref="G24:G28"/>
    <mergeCell ref="G29:G33"/>
    <mergeCell ref="G34:G38"/>
    <mergeCell ref="G44:G48"/>
    <mergeCell ref="G39:G43"/>
    <mergeCell ref="J34:J38"/>
    <mergeCell ref="K34:K38"/>
    <mergeCell ref="J39:J43"/>
  </mergeCells>
  <conditionalFormatting sqref="G4:I7 G8:G80 I9:I14 I19 I24 I29 I31 I34 I36:I39 I41:I44 I46:I54 I56 I58:I59 I61 I64:I76 I78 I80:I310">
    <cfRule type="cellIs" dxfId="18" priority="3" operator="equal">
      <formula>"AVANZADO 2"</formula>
    </cfRule>
    <cfRule type="cellIs" dxfId="17" priority="4" operator="equal">
      <formula>"AVANZADO 1"</formula>
    </cfRule>
    <cfRule type="cellIs" dxfId="16" priority="5" operator="equal">
      <formula>"INTERMEDIO"</formula>
    </cfRule>
    <cfRule type="cellIs" dxfId="15" priority="6" operator="equal">
      <formula>"BÁSICO"</formula>
    </cfRule>
    <cfRule type="cellIs" dxfId="14" priority="7" operator="equal">
      <formula>"INICIAL"</formula>
    </cfRule>
  </conditionalFormatting>
  <conditionalFormatting sqref="I4:I7 I9:I14 I19 I24 I29 I31 I34 I36:I39 I41:I44 I46:I54 I56 I58:I59 I61 I64:I76 I78 I80:I310">
    <cfRule type="cellIs" dxfId="13" priority="1" operator="equal">
      <formula>"SI"</formula>
    </cfRule>
    <cfRule type="cellIs" dxfId="12" priority="2" operator="equal">
      <formula>"NO"</formula>
    </cfRule>
  </conditionalFormatting>
  <hyperlinks>
    <hyperlink ref="D4" r:id="rId1" display="http://mgd.archivogeneral.gov.co/productos/gestion-de-documentos-electronicos-en-los-procesos-y-tramites-internos/" xr:uid="{C877DF04-7BCD-4F70-9796-9052DAF488EF}"/>
    <hyperlink ref="D9" r:id="rId2" display="http://mgd.archivogeneral.gov.co/productos/gestion-de-documentos-electronicos-en-los-canales-virtuales-de-atencion-externos/" xr:uid="{2CC6445F-B016-442C-A5F4-C680F2231F9E}"/>
    <hyperlink ref="D14" r:id="rId3" display="http://mgd.archivogeneral.gov.co/productos/sistemas-de-informacion-corporativos/" xr:uid="{1FF61ED2-197C-451F-962B-48FE449B2089}"/>
    <hyperlink ref="D19" r:id="rId4" display="http://mgd.archivogeneral.gov.co/productos/modelo-de-requisitos-para-la-gestion-de-documentos-electronicos/" xr:uid="{08F5D4B4-4758-4149-90B7-168B01A22023}"/>
    <hyperlink ref="D24" r:id="rId5" display="http://mgd.archivogeneral.gov.co/productos/sistema-de-gestion-de-documentos-electronicos-de-archivo/" xr:uid="{E286746B-957F-4EF8-A8D1-1C02D9688D9B}"/>
    <hyperlink ref="D29" r:id="rId6" display="http://mgd.archivogeneral.gov.co/productos/digitalizacion/" xr:uid="{AAE461C1-5A46-414D-B1F0-847805869DA0}"/>
    <hyperlink ref="D34" r:id="rId7" display="http://mgd.archivogeneral.gov.co/productos/esquema-de-metadatos/" xr:uid="{C83A04DB-AA7B-4891-A053-8EBA69394B0D}"/>
    <hyperlink ref="D39" r:id="rId8" display="http://mgd.archivogeneral.gov.co/productos/sistema-de-preservacion-digital/" xr:uid="{D389C40D-1B84-4439-9933-93DCE9584536}"/>
    <hyperlink ref="D44" r:id="rId9" display="http://mgd.archivogeneral.gov.co/productos/almacenamiento-en-la-nube/" xr:uid="{09D67269-35BC-42F1-818C-AC2B262D944A}"/>
    <hyperlink ref="D49" r:id="rId10" display="http://mgd.archivogeneral.gov.co/productos/repositorios-digitales/" xr:uid="{017665A9-FBC8-4F31-BDD4-2D6FB4F1C074}"/>
    <hyperlink ref="D54" r:id="rId11" display="http://mgd.archivogeneral.gov.co/productos/articulacion-con-politicas-de-seguridad-de-informacion/" xr:uid="{35A1C59F-A0C7-4EE8-8CDC-37BFF24583F4}"/>
    <hyperlink ref="D59" r:id="rId12" display="http://mgd.archivogeneral.gov.co/productos/seguridad-de-la-informacion-en-el-archivo-digital/" xr:uid="{244BC709-EB5A-42E5-BBE4-F8F6DB2F1E84}"/>
    <hyperlink ref="D64" r:id="rId13" display="http://mgd.archivogeneral.gov.co/productos/politico-legal/" xr:uid="{C75F2051-4E1E-48FC-86AB-BF6D61AB643B}"/>
    <hyperlink ref="D71" r:id="rId14" display="http://mgd.archivogeneral.gov.co/productos/semantico/" xr:uid="{F5A03A51-8669-4FBA-9CA8-9F7416385476}"/>
    <hyperlink ref="D76" r:id="rId15" display="http://mgd.archivogeneral.gov.co/productos/tecnico/" xr:uid="{AA006B22-78CA-4B07-BE7A-427354C941B7}"/>
  </hyperlinks>
  <pageMargins left="0.7" right="0.7" top="0.75" bottom="0.75" header="0.3" footer="0.3"/>
  <pageSetup orientation="portrait" r:id="rId16"/>
  <drawing r:id="rId17"/>
  <extLst>
    <ext xmlns:x14="http://schemas.microsoft.com/office/spreadsheetml/2009/9/main" uri="{CCE6A557-97BC-4b89-ADB6-D9C93CAAB3DF}">
      <x14:dataValidations xmlns:xm="http://schemas.microsoft.com/office/excel/2006/main" count="1">
        <x14:dataValidation type="list" allowBlank="1" showInputMessage="1" showErrorMessage="1" xr:uid="{100C4AA1-FFDE-4BAF-AC56-92679B999F5A}">
          <x14:formula1>
            <xm:f>Listas!#REF!</xm:f>
          </x14:formula1>
          <xm:sqref>I81:I310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3D9DB-01C4-4176-A518-2B7373EFE292}">
  <sheetPr>
    <tabColor rgb="FF2D900A"/>
  </sheetPr>
  <dimension ref="A1:AQ273"/>
  <sheetViews>
    <sheetView zoomScaleNormal="100" workbookViewId="0">
      <selection activeCell="C14" sqref="C14:C18"/>
    </sheetView>
  </sheetViews>
  <sheetFormatPr baseColWidth="10" defaultColWidth="11.5703125" defaultRowHeight="15.75"/>
  <cols>
    <col min="1" max="1" width="17.5703125" style="1" customWidth="1"/>
    <col min="2" max="2" width="23.7109375" style="1" customWidth="1"/>
    <col min="3" max="3" width="23.28515625" style="1" customWidth="1"/>
    <col min="4" max="4" width="24.85546875" style="1" customWidth="1"/>
    <col min="5" max="5" width="60" style="1" customWidth="1"/>
    <col min="6" max="6" width="7.7109375" style="4" customWidth="1"/>
    <col min="7" max="7" width="12.5703125" style="1" customWidth="1"/>
    <col min="8" max="8" width="61.28515625" style="1" customWidth="1"/>
    <col min="9" max="9" width="7.28515625" style="1" customWidth="1"/>
    <col min="10" max="10" width="45.28515625" style="1" hidden="1" customWidth="1"/>
    <col min="11" max="11" width="46.7109375" style="1" hidden="1" customWidth="1"/>
    <col min="12" max="12" width="45.5703125" style="1" customWidth="1"/>
    <col min="13" max="13" width="15.140625" style="1" bestFit="1" customWidth="1"/>
    <col min="14" max="14" width="24.7109375" style="1" bestFit="1" customWidth="1"/>
    <col min="15" max="15" width="21.5703125" style="1" bestFit="1" customWidth="1"/>
    <col min="16" max="16" width="14.42578125" style="1" bestFit="1" customWidth="1"/>
    <col min="17" max="17" width="9" style="1" bestFit="1" customWidth="1"/>
    <col min="18" max="41" width="11.5703125" style="63"/>
    <col min="42" max="16384" width="11.5703125" style="1"/>
  </cols>
  <sheetData>
    <row r="1" spans="1:43" ht="255" customHeight="1">
      <c r="A1" s="99"/>
      <c r="B1" s="99"/>
      <c r="C1" s="99"/>
      <c r="D1" s="287" t="s">
        <v>404</v>
      </c>
      <c r="E1" s="287"/>
      <c r="F1" s="287"/>
      <c r="G1" s="287"/>
      <c r="H1" s="287"/>
      <c r="I1" s="287"/>
      <c r="J1" s="287"/>
      <c r="K1" s="287"/>
      <c r="L1" s="63"/>
      <c r="M1" s="63"/>
      <c r="N1" s="63"/>
      <c r="O1" s="63"/>
      <c r="P1" s="63"/>
      <c r="Q1" s="63"/>
      <c r="AP1" s="63"/>
      <c r="AQ1" s="63"/>
    </row>
    <row r="2" spans="1:43" s="2" customFormat="1" ht="32.450000000000003" customHeight="1">
      <c r="A2" s="101" t="s">
        <v>1</v>
      </c>
      <c r="B2" s="101" t="s">
        <v>3</v>
      </c>
      <c r="C2" s="101" t="s">
        <v>139</v>
      </c>
      <c r="D2" s="101" t="s">
        <v>2</v>
      </c>
      <c r="E2" s="101" t="s">
        <v>10</v>
      </c>
      <c r="F2" s="101" t="s">
        <v>118</v>
      </c>
      <c r="G2" s="101"/>
      <c r="H2" s="101" t="s">
        <v>119</v>
      </c>
      <c r="I2" s="102" t="s">
        <v>202</v>
      </c>
      <c r="J2" s="326" t="s">
        <v>116</v>
      </c>
      <c r="K2" s="326" t="s">
        <v>117</v>
      </c>
      <c r="L2" s="106" t="s">
        <v>124</v>
      </c>
      <c r="M2" s="106"/>
      <c r="N2" s="106"/>
      <c r="O2" s="106"/>
      <c r="P2" s="106"/>
      <c r="Q2" s="106"/>
      <c r="R2" s="68"/>
      <c r="S2" s="68"/>
      <c r="T2" s="68"/>
      <c r="U2" s="68"/>
      <c r="V2" s="68"/>
      <c r="W2" s="68"/>
      <c r="X2" s="68"/>
      <c r="Y2" s="68"/>
      <c r="Z2" s="68"/>
      <c r="AA2" s="68"/>
      <c r="AB2" s="68"/>
      <c r="AC2" s="68"/>
      <c r="AD2" s="68"/>
      <c r="AE2" s="68"/>
      <c r="AF2" s="68"/>
      <c r="AG2" s="68"/>
      <c r="AH2" s="68"/>
      <c r="AI2" s="68"/>
      <c r="AJ2" s="68"/>
      <c r="AK2" s="68"/>
      <c r="AL2" s="68"/>
      <c r="AM2" s="68"/>
      <c r="AN2" s="68"/>
      <c r="AO2" s="68"/>
    </row>
    <row r="3" spans="1:43" s="2" customFormat="1" ht="32.450000000000003" customHeight="1">
      <c r="A3" s="101"/>
      <c r="B3" s="101"/>
      <c r="C3" s="101"/>
      <c r="D3" s="101"/>
      <c r="E3" s="101"/>
      <c r="F3" s="101"/>
      <c r="G3" s="101"/>
      <c r="H3" s="101"/>
      <c r="I3" s="102"/>
      <c r="J3" s="326"/>
      <c r="K3" s="326"/>
      <c r="L3" s="62" t="s">
        <v>130</v>
      </c>
      <c r="M3" s="62" t="s">
        <v>125</v>
      </c>
      <c r="N3" s="62" t="s">
        <v>126</v>
      </c>
      <c r="O3" s="62" t="s">
        <v>127</v>
      </c>
      <c r="P3" s="62" t="s">
        <v>128</v>
      </c>
      <c r="Q3" s="62" t="s">
        <v>129</v>
      </c>
      <c r="R3" s="68"/>
      <c r="S3" s="68"/>
      <c r="T3" s="68"/>
      <c r="U3" s="68"/>
      <c r="V3" s="68"/>
      <c r="W3" s="68"/>
      <c r="X3" s="68"/>
      <c r="Y3" s="68"/>
      <c r="Z3" s="68"/>
      <c r="AA3" s="68"/>
      <c r="AB3" s="68"/>
      <c r="AC3" s="68"/>
      <c r="AD3" s="68"/>
      <c r="AE3" s="68"/>
      <c r="AF3" s="68"/>
      <c r="AG3" s="68"/>
      <c r="AH3" s="68"/>
      <c r="AI3" s="68"/>
      <c r="AJ3" s="68"/>
      <c r="AK3" s="68"/>
      <c r="AL3" s="68"/>
      <c r="AM3" s="68"/>
      <c r="AN3" s="68"/>
      <c r="AO3" s="68"/>
    </row>
    <row r="4" spans="1:43" ht="25.5">
      <c r="A4" s="275" t="s">
        <v>461</v>
      </c>
      <c r="B4" s="118" t="s">
        <v>405</v>
      </c>
      <c r="C4" s="118" t="s">
        <v>406</v>
      </c>
      <c r="D4" s="286" t="s">
        <v>101</v>
      </c>
      <c r="E4" s="57" t="str">
        <f>Listas!B232</f>
        <v>La entidad carece de instrumentos de un programa de gestión del conocimiento.</v>
      </c>
      <c r="F4" s="76"/>
      <c r="G4" s="279" t="str">
        <f>IF(F4="X","INICIAL",IF(F5="X","BÁSICO",IF(F6="X","INTERMEDIO",IF(F7="X","AVANZADO 1",IF(F8="X","AVANZADO 2","")))))</f>
        <v>BÁSICO</v>
      </c>
      <c r="H4" s="276" t="s">
        <v>415</v>
      </c>
      <c r="I4" s="109"/>
      <c r="J4" s="132" t="s">
        <v>417</v>
      </c>
      <c r="K4" s="132" t="s">
        <v>416</v>
      </c>
      <c r="L4" s="132" t="s">
        <v>490</v>
      </c>
      <c r="M4" s="132" t="s">
        <v>489</v>
      </c>
      <c r="N4" s="133">
        <v>45442</v>
      </c>
      <c r="O4" s="58"/>
      <c r="P4" s="58"/>
      <c r="Q4" s="58"/>
    </row>
    <row r="5" spans="1:43" ht="53.45" customHeight="1">
      <c r="A5" s="275"/>
      <c r="B5" s="118"/>
      <c r="C5" s="118"/>
      <c r="D5" s="286"/>
      <c r="E5" s="57">
        <f>Listas!B233</f>
        <v>0</v>
      </c>
      <c r="F5" s="76" t="s">
        <v>488</v>
      </c>
      <c r="G5" s="279"/>
      <c r="H5" s="276"/>
      <c r="I5" s="109"/>
      <c r="J5" s="132"/>
      <c r="K5" s="132"/>
      <c r="L5" s="132"/>
      <c r="M5" s="132"/>
      <c r="N5" s="132"/>
      <c r="O5" s="58"/>
      <c r="P5" s="58"/>
      <c r="Q5" s="58"/>
    </row>
    <row r="6" spans="1:43">
      <c r="A6" s="275"/>
      <c r="B6" s="118"/>
      <c r="C6" s="118"/>
      <c r="D6" s="286"/>
      <c r="E6" s="57">
        <f>Listas!B234</f>
        <v>0</v>
      </c>
      <c r="F6" s="76"/>
      <c r="G6" s="279"/>
      <c r="H6" s="276"/>
      <c r="I6" s="109"/>
      <c r="J6" s="132"/>
      <c r="K6" s="132"/>
      <c r="L6" s="132"/>
      <c r="M6" s="132"/>
      <c r="N6" s="132"/>
      <c r="O6" s="58"/>
      <c r="P6" s="58"/>
      <c r="Q6" s="58"/>
    </row>
    <row r="7" spans="1:43">
      <c r="A7" s="275"/>
      <c r="B7" s="118"/>
      <c r="C7" s="118"/>
      <c r="D7" s="286"/>
      <c r="E7" s="57">
        <f>Listas!B235</f>
        <v>0</v>
      </c>
      <c r="F7" s="76"/>
      <c r="G7" s="279"/>
      <c r="H7" s="276"/>
      <c r="I7" s="109"/>
      <c r="J7" s="132"/>
      <c r="K7" s="132"/>
      <c r="L7" s="132"/>
      <c r="M7" s="132"/>
      <c r="N7" s="132"/>
      <c r="O7" s="58"/>
      <c r="P7" s="58"/>
      <c r="Q7" s="58"/>
      <c r="R7" s="56"/>
    </row>
    <row r="8" spans="1:43">
      <c r="A8" s="275"/>
      <c r="B8" s="118"/>
      <c r="C8" s="118"/>
      <c r="D8" s="286"/>
      <c r="E8" s="57">
        <f>Listas!B236</f>
        <v>0</v>
      </c>
      <c r="F8" s="76"/>
      <c r="G8" s="279"/>
      <c r="H8" s="276"/>
      <c r="I8" s="109"/>
      <c r="J8" s="132"/>
      <c r="K8" s="132"/>
      <c r="L8" s="132"/>
      <c r="M8" s="132"/>
      <c r="N8" s="132"/>
      <c r="O8" s="58"/>
      <c r="P8" s="58"/>
      <c r="Q8" s="58"/>
    </row>
    <row r="9" spans="1:43" ht="25.5">
      <c r="A9" s="275"/>
      <c r="B9" s="118"/>
      <c r="C9" s="118"/>
      <c r="D9" s="327" t="s">
        <v>102</v>
      </c>
      <c r="E9" s="73" t="e">
        <f>Listas!#REF!</f>
        <v>#REF!</v>
      </c>
      <c r="F9" s="69"/>
      <c r="G9" s="281" t="str">
        <f>IF(F9="X","INICIAL",IF(F10="X","BÁSICO",IF(F11="X","INTERMEDIO",IF(F12="X","AVANZADO 1",IF(F13="X","AVANZADO 2","")))))</f>
        <v>INTERMEDIO</v>
      </c>
      <c r="H9" s="73" t="s">
        <v>418</v>
      </c>
      <c r="I9" s="71" t="s">
        <v>122</v>
      </c>
      <c r="J9" s="284" t="s">
        <v>423</v>
      </c>
      <c r="K9" s="284" t="s">
        <v>424</v>
      </c>
      <c r="L9" s="132" t="s">
        <v>491</v>
      </c>
      <c r="M9" s="132" t="s">
        <v>452</v>
      </c>
      <c r="N9" s="133">
        <v>45473</v>
      </c>
      <c r="O9" s="58"/>
      <c r="P9" s="58"/>
      <c r="Q9" s="58"/>
    </row>
    <row r="10" spans="1:43">
      <c r="A10" s="275"/>
      <c r="B10" s="118"/>
      <c r="C10" s="118"/>
      <c r="D10" s="327"/>
      <c r="E10" s="89">
        <f>Listas!B238</f>
        <v>0</v>
      </c>
      <c r="F10" s="69"/>
      <c r="G10" s="281"/>
      <c r="H10" s="89" t="s">
        <v>419</v>
      </c>
      <c r="I10" s="71" t="s">
        <v>122</v>
      </c>
      <c r="J10" s="284"/>
      <c r="K10" s="284"/>
      <c r="L10" s="132"/>
      <c r="M10" s="132"/>
      <c r="N10" s="132"/>
      <c r="O10" s="58"/>
      <c r="P10" s="58"/>
      <c r="Q10" s="58"/>
    </row>
    <row r="11" spans="1:43" ht="51">
      <c r="A11" s="275"/>
      <c r="B11" s="118"/>
      <c r="C11" s="118"/>
      <c r="D11" s="327"/>
      <c r="E11" s="89" t="str">
        <f>Listas!B237</f>
        <v>La entidad elabora la memoria institucional con datos la estructura orgánica de la entidad, localización física, responsables, organización y servicios en las diferentes etapas del ciclo vital de los documentos.</v>
      </c>
      <c r="F11" s="69" t="s">
        <v>488</v>
      </c>
      <c r="G11" s="281"/>
      <c r="H11" s="89" t="s">
        <v>420</v>
      </c>
      <c r="I11" s="71" t="s">
        <v>123</v>
      </c>
      <c r="J11" s="284"/>
      <c r="K11" s="284"/>
      <c r="L11" s="132"/>
      <c r="M11" s="132"/>
      <c r="N11" s="132"/>
      <c r="O11" s="58"/>
      <c r="P11" s="58"/>
      <c r="Q11" s="58"/>
    </row>
    <row r="12" spans="1:43">
      <c r="A12" s="275"/>
      <c r="B12" s="118"/>
      <c r="C12" s="118"/>
      <c r="D12" s="327"/>
      <c r="E12" s="89">
        <f>Listas!B240</f>
        <v>0</v>
      </c>
      <c r="F12" s="69"/>
      <c r="G12" s="281"/>
      <c r="H12" s="89" t="s">
        <v>421</v>
      </c>
      <c r="I12" s="71" t="s">
        <v>122</v>
      </c>
      <c r="J12" s="284"/>
      <c r="K12" s="284"/>
      <c r="L12" s="132"/>
      <c r="M12" s="132"/>
      <c r="N12" s="132"/>
      <c r="O12" s="58"/>
      <c r="P12" s="58"/>
      <c r="Q12" s="58"/>
    </row>
    <row r="13" spans="1:43" ht="25.5">
      <c r="A13" s="275"/>
      <c r="B13" s="118"/>
      <c r="C13" s="118"/>
      <c r="D13" s="327"/>
      <c r="E13" s="89">
        <f>Listas!B241</f>
        <v>0</v>
      </c>
      <c r="F13" s="69"/>
      <c r="G13" s="281"/>
      <c r="H13" s="89" t="s">
        <v>422</v>
      </c>
      <c r="I13" s="71" t="s">
        <v>122</v>
      </c>
      <c r="J13" s="284"/>
      <c r="K13" s="284"/>
      <c r="L13" s="132"/>
      <c r="M13" s="132"/>
      <c r="N13" s="132"/>
      <c r="O13" s="58"/>
      <c r="P13" s="58"/>
      <c r="Q13" s="58"/>
    </row>
    <row r="14" spans="1:43">
      <c r="A14" s="275"/>
      <c r="B14" s="117" t="s">
        <v>407</v>
      </c>
      <c r="C14" s="117" t="s">
        <v>408</v>
      </c>
      <c r="D14" s="328" t="s">
        <v>104</v>
      </c>
      <c r="E14" s="81" t="e">
        <f>Listas!#REF!</f>
        <v>#REF!</v>
      </c>
      <c r="F14" s="82"/>
      <c r="G14" s="280" t="str">
        <f>IF(F14="X","INICIAL",IF(F15="X","BÁSICO",IF(F16="X","INTERMEDIO",IF(F17="X","AVANZADO 1",IF(F18="X","AVANZADO 2","")))))</f>
        <v/>
      </c>
      <c r="H14" s="81" t="s">
        <v>425</v>
      </c>
      <c r="I14" s="329"/>
      <c r="J14" s="130" t="s">
        <v>430</v>
      </c>
      <c r="K14" s="97"/>
      <c r="L14" s="58"/>
      <c r="M14" s="58"/>
      <c r="N14" s="58"/>
      <c r="O14" s="58"/>
      <c r="P14" s="58"/>
      <c r="Q14" s="58"/>
    </row>
    <row r="15" spans="1:43" ht="25.5">
      <c r="A15" s="275"/>
      <c r="B15" s="117"/>
      <c r="C15" s="117"/>
      <c r="D15" s="328"/>
      <c r="E15" s="81" t="str">
        <f>Listas!B242</f>
        <v>La entidad está desarrollando acciones para identificar documentos de carácter histórico a partir de los instrumentos archivísticos.</v>
      </c>
      <c r="F15" s="82"/>
      <c r="G15" s="280"/>
      <c r="H15" s="330" t="s">
        <v>426</v>
      </c>
      <c r="I15" s="329"/>
      <c r="J15" s="130"/>
      <c r="K15" s="97"/>
      <c r="L15" s="58"/>
      <c r="M15" s="58"/>
      <c r="N15" s="58"/>
      <c r="O15" s="58"/>
      <c r="P15" s="58"/>
      <c r="Q15" s="58"/>
    </row>
    <row r="16" spans="1:43" ht="25.5">
      <c r="A16" s="275"/>
      <c r="B16" s="117"/>
      <c r="C16" s="117"/>
      <c r="D16" s="328"/>
      <c r="E16" s="81">
        <f>Listas!B244</f>
        <v>0</v>
      </c>
      <c r="F16" s="82"/>
      <c r="G16" s="280"/>
      <c r="H16" s="330" t="s">
        <v>427</v>
      </c>
      <c r="I16" s="329"/>
      <c r="J16" s="130"/>
      <c r="K16" s="97"/>
      <c r="L16" s="58"/>
      <c r="M16" s="58"/>
      <c r="N16" s="58"/>
      <c r="O16" s="58"/>
      <c r="P16" s="58"/>
      <c r="Q16" s="58"/>
    </row>
    <row r="17" spans="1:17">
      <c r="A17" s="275"/>
      <c r="B17" s="117"/>
      <c r="C17" s="117"/>
      <c r="D17" s="328"/>
      <c r="E17" s="81">
        <f>Listas!B245</f>
        <v>0</v>
      </c>
      <c r="F17" s="82"/>
      <c r="G17" s="280"/>
      <c r="H17" s="330" t="s">
        <v>428</v>
      </c>
      <c r="I17" s="329"/>
      <c r="J17" s="130"/>
      <c r="K17" s="97"/>
      <c r="L17" s="58"/>
      <c r="M17" s="58"/>
      <c r="N17" s="58"/>
      <c r="O17" s="58"/>
      <c r="P17" s="58"/>
      <c r="Q17" s="58"/>
    </row>
    <row r="18" spans="1:17" ht="63.75">
      <c r="A18" s="275"/>
      <c r="B18" s="117"/>
      <c r="C18" s="117"/>
      <c r="D18" s="328"/>
      <c r="E18" s="81">
        <f>Listas!B246</f>
        <v>0</v>
      </c>
      <c r="F18" s="82"/>
      <c r="G18" s="280"/>
      <c r="H18" s="330" t="s">
        <v>429</v>
      </c>
      <c r="I18" s="329"/>
      <c r="J18" s="130"/>
      <c r="K18" s="97"/>
      <c r="L18" s="58"/>
      <c r="M18" s="58"/>
      <c r="N18" s="58"/>
      <c r="O18" s="58"/>
      <c r="P18" s="58"/>
      <c r="Q18" s="58"/>
    </row>
    <row r="19" spans="1:17" ht="81.599999999999994" customHeight="1">
      <c r="A19" s="275"/>
      <c r="B19" s="118" t="s">
        <v>409</v>
      </c>
      <c r="C19" s="118" t="s">
        <v>410</v>
      </c>
      <c r="D19" s="327" t="s">
        <v>413</v>
      </c>
      <c r="E19" s="73" t="str">
        <f>Listas!B247</f>
        <v>La entidad carece de participación en redes culturales.</v>
      </c>
      <c r="F19" s="69" t="s">
        <v>274</v>
      </c>
      <c r="G19" s="281" t="str">
        <f>IF(F19="X","INICIAL",IF(F20="X","BÁSICO",IF(F21="X","INTERMEDIO",IF(F22="X","AVANZADO 1",IF(F23="X","AVANZADO 2","")))))</f>
        <v>INICIAL</v>
      </c>
      <c r="H19" s="110" t="s">
        <v>431</v>
      </c>
      <c r="I19" s="107" t="s">
        <v>123</v>
      </c>
      <c r="J19" s="284" t="s">
        <v>432</v>
      </c>
      <c r="K19" s="284"/>
      <c r="L19" s="58"/>
      <c r="M19" s="58"/>
      <c r="N19" s="58"/>
      <c r="O19" s="58"/>
      <c r="P19" s="58"/>
      <c r="Q19" s="58"/>
    </row>
    <row r="20" spans="1:17" ht="81.599999999999994" customHeight="1">
      <c r="A20" s="275"/>
      <c r="B20" s="118"/>
      <c r="C20" s="118"/>
      <c r="D20" s="327"/>
      <c r="E20" s="89">
        <f>Listas!B248</f>
        <v>0</v>
      </c>
      <c r="F20" s="69"/>
      <c r="G20" s="281"/>
      <c r="H20" s="110"/>
      <c r="I20" s="107"/>
      <c r="J20" s="284"/>
      <c r="K20" s="284"/>
      <c r="L20" s="58"/>
      <c r="M20" s="58"/>
      <c r="N20" s="58"/>
      <c r="O20" s="58"/>
      <c r="P20" s="58"/>
      <c r="Q20" s="58"/>
    </row>
    <row r="21" spans="1:17" ht="81.599999999999994" customHeight="1">
      <c r="A21" s="275"/>
      <c r="B21" s="118"/>
      <c r="C21" s="118"/>
      <c r="D21" s="327"/>
      <c r="E21" s="89">
        <f>Listas!B249</f>
        <v>0</v>
      </c>
      <c r="F21" s="69"/>
      <c r="G21" s="281"/>
      <c r="H21" s="110"/>
      <c r="I21" s="107"/>
      <c r="J21" s="284"/>
      <c r="K21" s="284"/>
      <c r="L21" s="58"/>
      <c r="M21" s="58"/>
      <c r="N21" s="58"/>
      <c r="O21" s="58"/>
      <c r="P21" s="58"/>
      <c r="Q21" s="58"/>
    </row>
    <row r="22" spans="1:17" ht="81.599999999999994" customHeight="1">
      <c r="A22" s="275"/>
      <c r="B22" s="118"/>
      <c r="C22" s="118"/>
      <c r="D22" s="327"/>
      <c r="E22" s="89">
        <f>Listas!B250</f>
        <v>0</v>
      </c>
      <c r="F22" s="69"/>
      <c r="G22" s="281"/>
      <c r="H22" s="110"/>
      <c r="I22" s="107"/>
      <c r="J22" s="284"/>
      <c r="K22" s="284"/>
      <c r="L22" s="58"/>
      <c r="M22" s="58"/>
      <c r="N22" s="58"/>
      <c r="O22" s="58"/>
      <c r="P22" s="58"/>
      <c r="Q22" s="58"/>
    </row>
    <row r="23" spans="1:17" ht="81.599999999999994" customHeight="1">
      <c r="A23" s="275"/>
      <c r="B23" s="118"/>
      <c r="C23" s="118"/>
      <c r="D23" s="327"/>
      <c r="E23" s="89">
        <f>Listas!B251</f>
        <v>0</v>
      </c>
      <c r="F23" s="69"/>
      <c r="G23" s="281"/>
      <c r="H23" s="110"/>
      <c r="I23" s="107"/>
      <c r="J23" s="284"/>
      <c r="K23" s="284"/>
      <c r="L23" s="58"/>
      <c r="M23" s="58"/>
      <c r="N23" s="58"/>
      <c r="O23" s="58"/>
      <c r="P23" s="58"/>
      <c r="Q23" s="58"/>
    </row>
    <row r="24" spans="1:17" ht="38.25">
      <c r="A24" s="275"/>
      <c r="B24" s="118"/>
      <c r="C24" s="118"/>
      <c r="D24" s="328" t="s">
        <v>414</v>
      </c>
      <c r="E24" s="81" t="e">
        <f>Listas!#REF!</f>
        <v>#REF!</v>
      </c>
      <c r="F24" s="82"/>
      <c r="G24" s="280" t="str">
        <f>IF(F24="X","INICIAL",IF(F25="X","BÁSICO",IF(F26="X","INTERMEDIO",IF(F27="X","AVANZADO 1",IF(F28="X","AVANZADO 2","")))))</f>
        <v>AVANZADO 1</v>
      </c>
      <c r="H24" s="81" t="s">
        <v>433</v>
      </c>
      <c r="I24" s="77" t="s">
        <v>122</v>
      </c>
      <c r="J24" s="97" t="s">
        <v>437</v>
      </c>
      <c r="K24" s="97"/>
      <c r="L24" s="132"/>
      <c r="M24" s="58"/>
      <c r="N24" s="58"/>
      <c r="O24" s="58"/>
      <c r="P24" s="58"/>
      <c r="Q24" s="58"/>
    </row>
    <row r="25" spans="1:17" ht="25.5">
      <c r="A25" s="275"/>
      <c r="B25" s="118"/>
      <c r="C25" s="118"/>
      <c r="D25" s="328"/>
      <c r="E25" s="81">
        <f>Listas!B253</f>
        <v>0</v>
      </c>
      <c r="F25" s="82"/>
      <c r="G25" s="280"/>
      <c r="H25" s="330" t="s">
        <v>434</v>
      </c>
      <c r="I25" s="77" t="s">
        <v>122</v>
      </c>
      <c r="J25" s="97"/>
      <c r="K25" s="97"/>
      <c r="L25" s="132"/>
      <c r="M25" s="58"/>
      <c r="N25" s="58"/>
      <c r="O25" s="58"/>
      <c r="P25" s="58"/>
      <c r="Q25" s="58"/>
    </row>
    <row r="26" spans="1:17" ht="25.5">
      <c r="A26" s="275"/>
      <c r="B26" s="118"/>
      <c r="C26" s="118"/>
      <c r="D26" s="328"/>
      <c r="E26" s="81">
        <f>Listas!B254</f>
        <v>0</v>
      </c>
      <c r="F26" s="82"/>
      <c r="G26" s="280"/>
      <c r="H26" s="330" t="s">
        <v>435</v>
      </c>
      <c r="I26" s="77" t="s">
        <v>123</v>
      </c>
      <c r="J26" s="97"/>
      <c r="K26" s="97"/>
      <c r="L26" s="132"/>
      <c r="M26" s="58"/>
      <c r="N26" s="58"/>
      <c r="O26" s="58"/>
      <c r="P26" s="58"/>
      <c r="Q26" s="58"/>
    </row>
    <row r="27" spans="1:17" ht="27" customHeight="1">
      <c r="A27" s="275"/>
      <c r="B27" s="118"/>
      <c r="C27" s="118"/>
      <c r="D27" s="328"/>
      <c r="E27" s="81" t="str">
        <f>Listas!B252</f>
        <v>La entidad realiza seguimiento y control a los mecanismos de rendición de cuentas para dar respuesta a las inquietudes de la ciudadanía.</v>
      </c>
      <c r="F27" s="82" t="s">
        <v>274</v>
      </c>
      <c r="G27" s="280"/>
      <c r="H27" s="330" t="s">
        <v>436</v>
      </c>
      <c r="I27" s="77" t="s">
        <v>122</v>
      </c>
      <c r="J27" s="97"/>
      <c r="K27" s="97"/>
      <c r="L27" s="132"/>
      <c r="M27" s="58"/>
      <c r="N27" s="58"/>
      <c r="O27" s="58"/>
      <c r="P27" s="58"/>
      <c r="Q27" s="58"/>
    </row>
    <row r="28" spans="1:17">
      <c r="A28" s="275"/>
      <c r="B28" s="118"/>
      <c r="C28" s="118"/>
      <c r="D28" s="328"/>
      <c r="E28" s="81">
        <f>Listas!B256</f>
        <v>0</v>
      </c>
      <c r="F28" s="82"/>
      <c r="G28" s="280"/>
      <c r="H28" s="331"/>
      <c r="I28" s="329"/>
      <c r="J28" s="97"/>
      <c r="K28" s="97"/>
      <c r="L28" s="132"/>
      <c r="M28" s="58"/>
      <c r="N28" s="58"/>
      <c r="O28" s="58"/>
      <c r="P28" s="58"/>
      <c r="Q28" s="58"/>
    </row>
    <row r="29" spans="1:17" ht="25.5">
      <c r="A29" s="275"/>
      <c r="B29" s="118"/>
      <c r="C29" s="118"/>
      <c r="D29" s="327" t="s">
        <v>110</v>
      </c>
      <c r="E29" s="73" t="str">
        <f>Listas!B257</f>
        <v>La entidad carece de mecanismos para la difusión de información contenida en sus documentos de archivo.</v>
      </c>
      <c r="F29" s="69"/>
      <c r="G29" s="281" t="str">
        <f>IF(F29="X","INICIAL",IF(F30="X","BÁSICO",IF(F31="X","INTERMEDIO",IF(F32="X","AVANZADO 1",IF(F33="X","AVANZADO 2","")))))</f>
        <v>INTERMEDIO</v>
      </c>
      <c r="H29" s="73" t="s">
        <v>356</v>
      </c>
      <c r="I29" s="71" t="s">
        <v>122</v>
      </c>
      <c r="J29" s="284" t="s">
        <v>444</v>
      </c>
      <c r="K29" s="284"/>
      <c r="L29" s="58"/>
      <c r="M29" s="58"/>
      <c r="N29" s="58"/>
      <c r="O29" s="58"/>
      <c r="P29" s="58"/>
      <c r="Q29" s="58"/>
    </row>
    <row r="30" spans="1:17" ht="25.5">
      <c r="A30" s="275"/>
      <c r="B30" s="118"/>
      <c r="C30" s="118"/>
      <c r="D30" s="327"/>
      <c r="E30" s="89">
        <f>Listas!B258</f>
        <v>0</v>
      </c>
      <c r="F30" s="69"/>
      <c r="G30" s="281"/>
      <c r="H30" s="89" t="s">
        <v>357</v>
      </c>
      <c r="I30" s="71" t="s">
        <v>122</v>
      </c>
      <c r="J30" s="284"/>
      <c r="K30" s="284"/>
      <c r="L30" s="58"/>
      <c r="M30" s="58"/>
      <c r="N30" s="58"/>
      <c r="O30" s="58"/>
      <c r="P30" s="58"/>
      <c r="Q30" s="58"/>
    </row>
    <row r="31" spans="1:17" ht="51">
      <c r="A31" s="275"/>
      <c r="B31" s="118"/>
      <c r="C31" s="118"/>
      <c r="D31" s="327"/>
      <c r="E31" s="89">
        <f>Listas!B259</f>
        <v>0</v>
      </c>
      <c r="F31" s="69" t="s">
        <v>274</v>
      </c>
      <c r="G31" s="281"/>
      <c r="H31" s="89" t="s">
        <v>358</v>
      </c>
      <c r="I31" s="71" t="s">
        <v>122</v>
      </c>
      <c r="J31" s="284"/>
      <c r="K31" s="284"/>
      <c r="L31" s="58"/>
      <c r="M31" s="58"/>
      <c r="N31" s="58"/>
      <c r="O31" s="58"/>
      <c r="P31" s="58"/>
      <c r="Q31" s="58"/>
    </row>
    <row r="32" spans="1:17">
      <c r="A32" s="275"/>
      <c r="B32" s="118"/>
      <c r="C32" s="118"/>
      <c r="D32" s="327"/>
      <c r="E32" s="89">
        <f>Listas!B260</f>
        <v>0</v>
      </c>
      <c r="F32" s="69"/>
      <c r="G32" s="281"/>
      <c r="H32" s="89"/>
      <c r="I32" s="71"/>
      <c r="J32" s="284"/>
      <c r="K32" s="284"/>
      <c r="L32" s="58"/>
      <c r="M32" s="58"/>
      <c r="N32" s="58"/>
      <c r="O32" s="58"/>
      <c r="P32" s="58"/>
      <c r="Q32" s="58"/>
    </row>
    <row r="33" spans="1:17">
      <c r="A33" s="275"/>
      <c r="B33" s="118"/>
      <c r="C33" s="118"/>
      <c r="D33" s="327"/>
      <c r="E33" s="89">
        <f>Listas!B261</f>
        <v>0</v>
      </c>
      <c r="F33" s="69"/>
      <c r="G33" s="281"/>
      <c r="H33" s="89"/>
      <c r="I33" s="71"/>
      <c r="J33" s="284"/>
      <c r="K33" s="284"/>
      <c r="L33" s="58"/>
      <c r="M33" s="58"/>
      <c r="N33" s="58"/>
      <c r="O33" s="58"/>
      <c r="P33" s="58"/>
      <c r="Q33" s="58"/>
    </row>
    <row r="34" spans="1:17" ht="63.75">
      <c r="A34" s="275"/>
      <c r="B34" s="118"/>
      <c r="C34" s="118"/>
      <c r="D34" s="328" t="s">
        <v>112</v>
      </c>
      <c r="E34" s="81" t="e">
        <f>Listas!#REF!</f>
        <v>#REF!</v>
      </c>
      <c r="F34" s="82"/>
      <c r="G34" s="280" t="str">
        <f>IF(F34="X","INICIAL",IF(F35="X","BÁSICO",IF(F36="X","INTERMEDIO",IF(F37="X","AVANZADO 1",IF(F38="X","AVANZADO 2","")))))</f>
        <v>INTERMEDIO</v>
      </c>
      <c r="H34" s="81" t="s">
        <v>438</v>
      </c>
      <c r="I34" s="77" t="s">
        <v>122</v>
      </c>
      <c r="J34" s="97" t="s">
        <v>443</v>
      </c>
      <c r="K34" s="97"/>
      <c r="L34" s="132" t="s">
        <v>492</v>
      </c>
      <c r="M34" s="132" t="s">
        <v>452</v>
      </c>
      <c r="N34" s="133">
        <v>45473</v>
      </c>
      <c r="O34" s="58"/>
      <c r="P34" s="58"/>
      <c r="Q34" s="58"/>
    </row>
    <row r="35" spans="1:17" ht="51">
      <c r="A35" s="275"/>
      <c r="B35" s="118"/>
      <c r="C35" s="118"/>
      <c r="D35" s="328"/>
      <c r="E35" s="81" t="str">
        <f>Listas!B262</f>
        <v>La entidad está desarrollando estrategias de acceso y consulta de la información contenida respetando la protección de los datos personales, derecho a la intimidad, así como las restricciones por razones de conservación de los documentos.</v>
      </c>
      <c r="F35" s="82"/>
      <c r="G35" s="280"/>
      <c r="H35" s="330" t="s">
        <v>439</v>
      </c>
      <c r="I35" s="77" t="s">
        <v>122</v>
      </c>
      <c r="J35" s="97"/>
      <c r="K35" s="97"/>
      <c r="L35" s="132"/>
      <c r="M35" s="132"/>
      <c r="N35" s="132"/>
      <c r="O35" s="58"/>
      <c r="P35" s="58"/>
      <c r="Q35" s="58"/>
    </row>
    <row r="36" spans="1:17" ht="25.5">
      <c r="A36" s="275"/>
      <c r="B36" s="118"/>
      <c r="C36" s="118"/>
      <c r="D36" s="328"/>
      <c r="E36" s="81">
        <f>Listas!B264</f>
        <v>0</v>
      </c>
      <c r="F36" s="82" t="s">
        <v>274</v>
      </c>
      <c r="G36" s="280"/>
      <c r="H36" s="330" t="s">
        <v>440</v>
      </c>
      <c r="I36" s="77" t="s">
        <v>122</v>
      </c>
      <c r="J36" s="97"/>
      <c r="K36" s="97"/>
      <c r="L36" s="132"/>
      <c r="M36" s="132"/>
      <c r="N36" s="132"/>
      <c r="O36" s="58"/>
      <c r="P36" s="58"/>
      <c r="Q36" s="58"/>
    </row>
    <row r="37" spans="1:17">
      <c r="A37" s="275"/>
      <c r="B37" s="118"/>
      <c r="C37" s="118"/>
      <c r="D37" s="328"/>
      <c r="E37" s="81">
        <f>Listas!B265</f>
        <v>0</v>
      </c>
      <c r="F37" s="82"/>
      <c r="G37" s="280"/>
      <c r="H37" s="330" t="s">
        <v>441</v>
      </c>
      <c r="I37" s="77" t="s">
        <v>122</v>
      </c>
      <c r="J37" s="97"/>
      <c r="K37" s="97"/>
      <c r="L37" s="132"/>
      <c r="M37" s="132"/>
      <c r="N37" s="132"/>
      <c r="O37" s="58"/>
      <c r="P37" s="58"/>
      <c r="Q37" s="58"/>
    </row>
    <row r="38" spans="1:17">
      <c r="A38" s="275"/>
      <c r="B38" s="118"/>
      <c r="C38" s="118"/>
      <c r="D38" s="328"/>
      <c r="E38" s="81">
        <f>Listas!B266</f>
        <v>0</v>
      </c>
      <c r="F38" s="82"/>
      <c r="G38" s="280"/>
      <c r="H38" s="330" t="s">
        <v>442</v>
      </c>
      <c r="I38" s="77" t="s">
        <v>122</v>
      </c>
      <c r="J38" s="97"/>
      <c r="K38" s="97"/>
      <c r="L38" s="132"/>
      <c r="M38" s="132"/>
      <c r="N38" s="132"/>
      <c r="O38" s="58"/>
      <c r="P38" s="58"/>
      <c r="Q38" s="58"/>
    </row>
    <row r="39" spans="1:17">
      <c r="A39" s="275"/>
      <c r="B39" s="117" t="s">
        <v>411</v>
      </c>
      <c r="C39" s="117" t="s">
        <v>412</v>
      </c>
      <c r="D39" s="327" t="s">
        <v>114</v>
      </c>
      <c r="E39" s="73" t="e">
        <f>Listas!#REF!</f>
        <v>#REF!</v>
      </c>
      <c r="F39" s="69"/>
      <c r="G39" s="281" t="str">
        <f>IF(F39="X","INICIAL",IF(F40="X","BÁSICO",IF(F41="X","INTERMEDIO",IF(F42="X","AVANZADO 1",IF(F43="X","AVANZADO 2","")))))</f>
        <v>BÁSICO</v>
      </c>
      <c r="H39" s="110" t="s">
        <v>445</v>
      </c>
      <c r="I39" s="107" t="s">
        <v>122</v>
      </c>
      <c r="J39" s="284" t="s">
        <v>446</v>
      </c>
      <c r="K39" s="284" t="s">
        <v>447</v>
      </c>
      <c r="L39" s="132" t="s">
        <v>493</v>
      </c>
      <c r="M39" s="132" t="s">
        <v>452</v>
      </c>
      <c r="N39" s="133">
        <v>45473</v>
      </c>
      <c r="O39" s="58"/>
      <c r="P39" s="58"/>
      <c r="Q39" s="58"/>
    </row>
    <row r="40" spans="1:17" ht="51">
      <c r="A40" s="275"/>
      <c r="B40" s="117"/>
      <c r="C40" s="117"/>
      <c r="D40" s="327"/>
      <c r="E40" s="89" t="str">
        <f>Listas!B267</f>
        <v>La entidad está desarrollando estrategias para incorporar lineamientos de la gestión ambiental en articulación con la gestión documental y en la administración de archivos que generan una cultura ambiental.</v>
      </c>
      <c r="F40" s="69" t="s">
        <v>488</v>
      </c>
      <c r="G40" s="281"/>
      <c r="H40" s="110"/>
      <c r="I40" s="107"/>
      <c r="J40" s="284"/>
      <c r="K40" s="284"/>
      <c r="L40" s="132"/>
      <c r="M40" s="132"/>
      <c r="N40" s="132"/>
      <c r="O40" s="58"/>
      <c r="P40" s="58"/>
      <c r="Q40" s="58"/>
    </row>
    <row r="41" spans="1:17">
      <c r="A41" s="275"/>
      <c r="B41" s="117"/>
      <c r="C41" s="117"/>
      <c r="D41" s="327"/>
      <c r="E41" s="89">
        <f>Listas!B269</f>
        <v>0</v>
      </c>
      <c r="F41" s="69"/>
      <c r="G41" s="281"/>
      <c r="H41" s="110"/>
      <c r="I41" s="107"/>
      <c r="J41" s="284"/>
      <c r="K41" s="284"/>
      <c r="L41" s="132"/>
      <c r="M41" s="132"/>
      <c r="N41" s="132"/>
      <c r="O41" s="58"/>
      <c r="P41" s="58"/>
      <c r="Q41" s="58"/>
    </row>
    <row r="42" spans="1:17">
      <c r="A42" s="275"/>
      <c r="B42" s="117"/>
      <c r="C42" s="117"/>
      <c r="D42" s="327"/>
      <c r="E42" s="89">
        <f>Listas!B270</f>
        <v>0</v>
      </c>
      <c r="F42" s="69"/>
      <c r="G42" s="281"/>
      <c r="H42" s="110"/>
      <c r="I42" s="107"/>
      <c r="J42" s="284"/>
      <c r="K42" s="284"/>
      <c r="L42" s="132"/>
      <c r="M42" s="132"/>
      <c r="N42" s="132"/>
      <c r="O42" s="58"/>
      <c r="P42" s="58"/>
      <c r="Q42" s="58"/>
    </row>
    <row r="43" spans="1:17">
      <c r="A43" s="275"/>
      <c r="B43" s="117"/>
      <c r="C43" s="117"/>
      <c r="D43" s="327"/>
      <c r="E43" s="89">
        <f>Listas!B271</f>
        <v>0</v>
      </c>
      <c r="F43" s="69"/>
      <c r="G43" s="281"/>
      <c r="H43" s="110"/>
      <c r="I43" s="107"/>
      <c r="J43" s="284"/>
      <c r="K43" s="284"/>
      <c r="L43" s="132"/>
      <c r="M43" s="132"/>
      <c r="N43" s="132"/>
      <c r="O43" s="58"/>
      <c r="P43" s="58"/>
      <c r="Q43" s="58"/>
    </row>
    <row r="44" spans="1:17" s="63" customFormat="1">
      <c r="F44" s="65"/>
      <c r="G44" s="56"/>
      <c r="I44" s="66"/>
    </row>
    <row r="45" spans="1:17" s="63" customFormat="1">
      <c r="F45" s="65"/>
      <c r="G45" s="56"/>
      <c r="I45" s="66"/>
    </row>
    <row r="46" spans="1:17" s="63" customFormat="1">
      <c r="F46" s="65"/>
      <c r="G46" s="56"/>
      <c r="I46" s="66"/>
    </row>
    <row r="47" spans="1:17" s="63" customFormat="1">
      <c r="F47" s="65"/>
      <c r="G47" s="56"/>
      <c r="I47" s="66"/>
    </row>
    <row r="48" spans="1:17" s="63" customFormat="1">
      <c r="F48" s="65"/>
      <c r="G48" s="56"/>
      <c r="I48" s="66"/>
    </row>
    <row r="49" spans="6:9" s="63" customFormat="1">
      <c r="F49" s="65"/>
      <c r="I49" s="66"/>
    </row>
    <row r="50" spans="6:9" s="63" customFormat="1">
      <c r="F50" s="65"/>
      <c r="I50" s="66"/>
    </row>
    <row r="51" spans="6:9" s="63" customFormat="1">
      <c r="F51" s="65"/>
      <c r="I51" s="66"/>
    </row>
    <row r="52" spans="6:9" s="63" customFormat="1">
      <c r="F52" s="65"/>
      <c r="I52" s="66"/>
    </row>
    <row r="53" spans="6:9" s="63" customFormat="1">
      <c r="F53" s="65"/>
      <c r="I53" s="66"/>
    </row>
    <row r="54" spans="6:9" s="63" customFormat="1">
      <c r="F54" s="65"/>
      <c r="I54" s="66"/>
    </row>
    <row r="55" spans="6:9" s="63" customFormat="1">
      <c r="F55" s="65"/>
      <c r="I55" s="66"/>
    </row>
    <row r="56" spans="6:9" s="63" customFormat="1">
      <c r="F56" s="65"/>
      <c r="I56" s="66"/>
    </row>
    <row r="57" spans="6:9" s="63" customFormat="1">
      <c r="F57" s="65"/>
      <c r="I57" s="66"/>
    </row>
    <row r="58" spans="6:9" s="63" customFormat="1">
      <c r="F58" s="65"/>
      <c r="I58" s="66"/>
    </row>
    <row r="59" spans="6:9" s="63" customFormat="1">
      <c r="F59" s="65"/>
      <c r="I59" s="66"/>
    </row>
    <row r="60" spans="6:9" s="63" customFormat="1">
      <c r="F60" s="65"/>
      <c r="I60" s="66"/>
    </row>
    <row r="61" spans="6:9" s="63" customFormat="1">
      <c r="F61" s="65"/>
      <c r="I61" s="66"/>
    </row>
    <row r="62" spans="6:9" s="63" customFormat="1">
      <c r="F62" s="65"/>
      <c r="I62" s="66"/>
    </row>
    <row r="63" spans="6:9" s="63" customFormat="1">
      <c r="F63" s="65"/>
      <c r="I63" s="66"/>
    </row>
    <row r="64" spans="6:9" s="63" customFormat="1">
      <c r="F64" s="65"/>
      <c r="I64" s="66"/>
    </row>
    <row r="65" spans="6:9" s="63" customFormat="1">
      <c r="F65" s="65"/>
      <c r="I65" s="66"/>
    </row>
    <row r="66" spans="6:9" s="63" customFormat="1">
      <c r="F66" s="65"/>
      <c r="I66" s="66"/>
    </row>
    <row r="67" spans="6:9" s="63" customFormat="1">
      <c r="F67" s="65"/>
      <c r="I67" s="66"/>
    </row>
    <row r="68" spans="6:9" s="63" customFormat="1">
      <c r="F68" s="65"/>
      <c r="I68" s="66"/>
    </row>
    <row r="69" spans="6:9" s="63" customFormat="1">
      <c r="F69" s="65"/>
      <c r="I69" s="66"/>
    </row>
    <row r="70" spans="6:9" s="63" customFormat="1">
      <c r="F70" s="65"/>
      <c r="I70" s="66"/>
    </row>
    <row r="71" spans="6:9" s="63" customFormat="1">
      <c r="F71" s="65"/>
      <c r="I71" s="66"/>
    </row>
    <row r="72" spans="6:9" s="63" customFormat="1">
      <c r="F72" s="65"/>
      <c r="I72" s="66"/>
    </row>
    <row r="73" spans="6:9" s="63" customFormat="1">
      <c r="F73" s="65"/>
      <c r="I73" s="66"/>
    </row>
    <row r="74" spans="6:9" s="63" customFormat="1">
      <c r="F74" s="65"/>
      <c r="I74" s="66"/>
    </row>
    <row r="75" spans="6:9" s="63" customFormat="1">
      <c r="F75" s="65"/>
      <c r="I75" s="66"/>
    </row>
    <row r="76" spans="6:9" s="63" customFormat="1">
      <c r="F76" s="65"/>
      <c r="I76" s="66"/>
    </row>
    <row r="77" spans="6:9" s="63" customFormat="1">
      <c r="F77" s="65"/>
      <c r="I77" s="66"/>
    </row>
    <row r="78" spans="6:9" s="63" customFormat="1">
      <c r="F78" s="65"/>
      <c r="I78" s="66"/>
    </row>
    <row r="79" spans="6:9" s="63" customFormat="1">
      <c r="F79" s="65"/>
      <c r="I79" s="66"/>
    </row>
    <row r="80" spans="6:9" s="63" customFormat="1">
      <c r="F80" s="65"/>
      <c r="I80" s="66"/>
    </row>
    <row r="81" spans="6:9" s="63" customFormat="1">
      <c r="F81" s="65"/>
      <c r="I81" s="66"/>
    </row>
    <row r="82" spans="6:9" s="63" customFormat="1">
      <c r="F82" s="65"/>
      <c r="I82" s="66"/>
    </row>
    <row r="83" spans="6:9" s="63" customFormat="1">
      <c r="F83" s="65"/>
      <c r="I83" s="66"/>
    </row>
    <row r="84" spans="6:9">
      <c r="I84" s="3"/>
    </row>
    <row r="85" spans="6:9">
      <c r="I85" s="3"/>
    </row>
    <row r="86" spans="6:9">
      <c r="I86" s="3"/>
    </row>
    <row r="87" spans="6:9">
      <c r="I87" s="3"/>
    </row>
    <row r="88" spans="6:9">
      <c r="I88" s="3"/>
    </row>
    <row r="89" spans="6:9">
      <c r="I89" s="3"/>
    </row>
    <row r="90" spans="6:9">
      <c r="I90" s="3"/>
    </row>
    <row r="91" spans="6:9">
      <c r="I91" s="3"/>
    </row>
    <row r="92" spans="6:9">
      <c r="I92" s="3"/>
    </row>
    <row r="93" spans="6:9">
      <c r="I93" s="3"/>
    </row>
    <row r="94" spans="6:9">
      <c r="I94" s="3"/>
    </row>
    <row r="95" spans="6:9">
      <c r="I95" s="3"/>
    </row>
    <row r="96" spans="6:9">
      <c r="I96" s="3"/>
    </row>
    <row r="97" spans="9:9">
      <c r="I97" s="3"/>
    </row>
    <row r="98" spans="9:9">
      <c r="I98" s="3"/>
    </row>
    <row r="99" spans="9:9">
      <c r="I99" s="3"/>
    </row>
    <row r="100" spans="9:9">
      <c r="I100" s="3"/>
    </row>
    <row r="101" spans="9:9">
      <c r="I101" s="3"/>
    </row>
    <row r="102" spans="9:9">
      <c r="I102" s="3"/>
    </row>
    <row r="103" spans="9:9">
      <c r="I103" s="3"/>
    </row>
    <row r="104" spans="9:9">
      <c r="I104" s="3"/>
    </row>
    <row r="105" spans="9:9">
      <c r="I105" s="3"/>
    </row>
    <row r="106" spans="9:9">
      <c r="I106" s="3"/>
    </row>
    <row r="107" spans="9:9">
      <c r="I107" s="3"/>
    </row>
    <row r="108" spans="9:9">
      <c r="I108" s="3"/>
    </row>
    <row r="109" spans="9:9">
      <c r="I109" s="3"/>
    </row>
    <row r="110" spans="9:9">
      <c r="I110" s="3"/>
    </row>
    <row r="111" spans="9:9">
      <c r="I111" s="3"/>
    </row>
    <row r="112" spans="9:9">
      <c r="I112" s="3"/>
    </row>
    <row r="113" spans="9:9">
      <c r="I113" s="3"/>
    </row>
    <row r="114" spans="9:9">
      <c r="I114" s="3"/>
    </row>
    <row r="115" spans="9:9">
      <c r="I115" s="3"/>
    </row>
    <row r="116" spans="9:9">
      <c r="I116" s="3"/>
    </row>
    <row r="117" spans="9:9">
      <c r="I117" s="3"/>
    </row>
    <row r="118" spans="9:9">
      <c r="I118" s="3"/>
    </row>
    <row r="119" spans="9:9">
      <c r="I119" s="3"/>
    </row>
    <row r="120" spans="9:9">
      <c r="I120" s="3"/>
    </row>
    <row r="121" spans="9:9">
      <c r="I121" s="3"/>
    </row>
    <row r="122" spans="9:9">
      <c r="I122" s="3"/>
    </row>
    <row r="123" spans="9:9">
      <c r="I123" s="3"/>
    </row>
    <row r="124" spans="9:9">
      <c r="I124" s="3"/>
    </row>
    <row r="125" spans="9:9">
      <c r="I125" s="3"/>
    </row>
    <row r="126" spans="9:9">
      <c r="I126" s="3"/>
    </row>
    <row r="127" spans="9:9">
      <c r="I127" s="3"/>
    </row>
    <row r="128" spans="9:9">
      <c r="I128" s="3"/>
    </row>
    <row r="129" spans="9:9">
      <c r="I129" s="3"/>
    </row>
    <row r="130" spans="9:9">
      <c r="I130" s="3"/>
    </row>
    <row r="131" spans="9:9">
      <c r="I131" s="3"/>
    </row>
    <row r="132" spans="9:9">
      <c r="I132" s="3"/>
    </row>
    <row r="133" spans="9:9">
      <c r="I133" s="3"/>
    </row>
    <row r="134" spans="9:9">
      <c r="I134" s="3"/>
    </row>
    <row r="135" spans="9:9">
      <c r="I135" s="3"/>
    </row>
    <row r="136" spans="9:9">
      <c r="I136" s="3"/>
    </row>
    <row r="137" spans="9:9">
      <c r="I137" s="3"/>
    </row>
    <row r="138" spans="9:9">
      <c r="I138" s="3"/>
    </row>
    <row r="139" spans="9:9">
      <c r="I139" s="3"/>
    </row>
    <row r="140" spans="9:9">
      <c r="I140" s="3"/>
    </row>
    <row r="141" spans="9:9">
      <c r="I141" s="3"/>
    </row>
    <row r="142" spans="9:9">
      <c r="I142" s="3"/>
    </row>
    <row r="143" spans="9:9">
      <c r="I143" s="3"/>
    </row>
    <row r="144" spans="9:9">
      <c r="I144" s="3"/>
    </row>
    <row r="145" spans="9:9">
      <c r="I145" s="3"/>
    </row>
    <row r="146" spans="9:9">
      <c r="I146" s="3"/>
    </row>
    <row r="147" spans="9:9">
      <c r="I147" s="3"/>
    </row>
    <row r="148" spans="9:9">
      <c r="I148" s="3"/>
    </row>
    <row r="149" spans="9:9">
      <c r="I149" s="3"/>
    </row>
    <row r="150" spans="9:9">
      <c r="I150" s="3"/>
    </row>
    <row r="151" spans="9:9">
      <c r="I151" s="3"/>
    </row>
    <row r="152" spans="9:9">
      <c r="I152" s="3"/>
    </row>
    <row r="153" spans="9:9">
      <c r="I153" s="3"/>
    </row>
    <row r="154" spans="9:9">
      <c r="I154" s="3"/>
    </row>
    <row r="155" spans="9:9">
      <c r="I155" s="3"/>
    </row>
    <row r="156" spans="9:9">
      <c r="I156" s="3"/>
    </row>
    <row r="157" spans="9:9">
      <c r="I157" s="3"/>
    </row>
    <row r="158" spans="9:9">
      <c r="I158" s="3"/>
    </row>
    <row r="159" spans="9:9">
      <c r="I159" s="3"/>
    </row>
    <row r="160" spans="9:9">
      <c r="I160" s="3"/>
    </row>
    <row r="161" spans="9:9">
      <c r="I161" s="3"/>
    </row>
    <row r="162" spans="9:9">
      <c r="I162" s="3"/>
    </row>
    <row r="163" spans="9:9">
      <c r="I163" s="3"/>
    </row>
    <row r="164" spans="9:9">
      <c r="I164" s="3"/>
    </row>
    <row r="165" spans="9:9">
      <c r="I165" s="3"/>
    </row>
    <row r="166" spans="9:9">
      <c r="I166" s="3"/>
    </row>
    <row r="167" spans="9:9">
      <c r="I167" s="3"/>
    </row>
    <row r="168" spans="9:9">
      <c r="I168" s="3"/>
    </row>
    <row r="169" spans="9:9">
      <c r="I169" s="3"/>
    </row>
    <row r="170" spans="9:9">
      <c r="I170" s="3"/>
    </row>
    <row r="171" spans="9:9">
      <c r="I171" s="3"/>
    </row>
    <row r="172" spans="9:9">
      <c r="I172" s="3"/>
    </row>
    <row r="173" spans="9:9">
      <c r="I173" s="3"/>
    </row>
    <row r="174" spans="9:9">
      <c r="I174" s="3"/>
    </row>
    <row r="175" spans="9:9">
      <c r="I175" s="3"/>
    </row>
    <row r="176" spans="9:9">
      <c r="I176" s="3"/>
    </row>
    <row r="177" spans="9:9">
      <c r="I177" s="3"/>
    </row>
    <row r="178" spans="9:9">
      <c r="I178" s="3"/>
    </row>
    <row r="179" spans="9:9">
      <c r="I179" s="3"/>
    </row>
    <row r="180" spans="9:9">
      <c r="I180" s="3"/>
    </row>
    <row r="181" spans="9:9">
      <c r="I181" s="3"/>
    </row>
    <row r="182" spans="9:9">
      <c r="I182" s="3"/>
    </row>
    <row r="183" spans="9:9">
      <c r="I183" s="3"/>
    </row>
    <row r="184" spans="9:9">
      <c r="I184" s="3"/>
    </row>
    <row r="185" spans="9:9">
      <c r="I185" s="3"/>
    </row>
    <row r="186" spans="9:9">
      <c r="I186" s="3"/>
    </row>
    <row r="187" spans="9:9">
      <c r="I187" s="3"/>
    </row>
    <row r="188" spans="9:9">
      <c r="I188" s="3"/>
    </row>
    <row r="189" spans="9:9">
      <c r="I189" s="3"/>
    </row>
    <row r="190" spans="9:9">
      <c r="I190" s="3"/>
    </row>
    <row r="191" spans="9:9">
      <c r="I191" s="3"/>
    </row>
    <row r="192" spans="9:9">
      <c r="I192" s="3"/>
    </row>
    <row r="193" spans="9:9">
      <c r="I193" s="3"/>
    </row>
    <row r="194" spans="9:9">
      <c r="I194" s="3"/>
    </row>
    <row r="195" spans="9:9">
      <c r="I195" s="3"/>
    </row>
    <row r="196" spans="9:9">
      <c r="I196" s="3"/>
    </row>
    <row r="197" spans="9:9">
      <c r="I197" s="3"/>
    </row>
    <row r="198" spans="9:9">
      <c r="I198" s="3"/>
    </row>
    <row r="199" spans="9:9">
      <c r="I199" s="3"/>
    </row>
    <row r="200" spans="9:9">
      <c r="I200" s="3"/>
    </row>
    <row r="201" spans="9:9">
      <c r="I201" s="3"/>
    </row>
    <row r="202" spans="9:9">
      <c r="I202" s="3"/>
    </row>
    <row r="203" spans="9:9">
      <c r="I203" s="3"/>
    </row>
    <row r="204" spans="9:9">
      <c r="I204" s="3"/>
    </row>
    <row r="205" spans="9:9">
      <c r="I205" s="3"/>
    </row>
    <row r="206" spans="9:9">
      <c r="I206" s="3"/>
    </row>
    <row r="207" spans="9:9">
      <c r="I207" s="3"/>
    </row>
    <row r="208" spans="9:9">
      <c r="I208" s="3"/>
    </row>
    <row r="209" spans="9:9">
      <c r="I209" s="3"/>
    </row>
    <row r="210" spans="9:9">
      <c r="I210" s="3"/>
    </row>
    <row r="211" spans="9:9">
      <c r="I211" s="3"/>
    </row>
    <row r="212" spans="9:9">
      <c r="I212" s="3"/>
    </row>
    <row r="213" spans="9:9">
      <c r="I213" s="3"/>
    </row>
    <row r="214" spans="9:9">
      <c r="I214" s="3"/>
    </row>
    <row r="215" spans="9:9">
      <c r="I215" s="3"/>
    </row>
    <row r="216" spans="9:9">
      <c r="I216" s="3"/>
    </row>
    <row r="217" spans="9:9">
      <c r="I217" s="3"/>
    </row>
    <row r="218" spans="9:9">
      <c r="I218" s="3"/>
    </row>
    <row r="219" spans="9:9">
      <c r="I219" s="3"/>
    </row>
    <row r="220" spans="9:9">
      <c r="I220" s="3"/>
    </row>
    <row r="221" spans="9:9">
      <c r="I221" s="3"/>
    </row>
    <row r="222" spans="9:9">
      <c r="I222" s="3"/>
    </row>
    <row r="223" spans="9:9">
      <c r="I223" s="3"/>
    </row>
    <row r="224" spans="9:9">
      <c r="I224" s="3"/>
    </row>
    <row r="225" spans="9:9">
      <c r="I225" s="3"/>
    </row>
    <row r="226" spans="9:9">
      <c r="I226" s="3"/>
    </row>
    <row r="227" spans="9:9">
      <c r="I227" s="3"/>
    </row>
    <row r="228" spans="9:9">
      <c r="I228" s="3"/>
    </row>
    <row r="229" spans="9:9">
      <c r="I229" s="3"/>
    </row>
    <row r="230" spans="9:9">
      <c r="I230" s="3"/>
    </row>
    <row r="231" spans="9:9">
      <c r="I231" s="3"/>
    </row>
    <row r="232" spans="9:9">
      <c r="I232" s="3"/>
    </row>
    <row r="233" spans="9:9">
      <c r="I233" s="3"/>
    </row>
    <row r="234" spans="9:9">
      <c r="I234" s="3"/>
    </row>
    <row r="235" spans="9:9">
      <c r="I235" s="3"/>
    </row>
    <row r="236" spans="9:9">
      <c r="I236" s="3"/>
    </row>
    <row r="237" spans="9:9">
      <c r="I237" s="3"/>
    </row>
    <row r="238" spans="9:9">
      <c r="I238" s="3"/>
    </row>
    <row r="239" spans="9:9">
      <c r="I239" s="3"/>
    </row>
    <row r="240" spans="9:9">
      <c r="I240" s="3"/>
    </row>
    <row r="241" spans="9:9">
      <c r="I241" s="3"/>
    </row>
    <row r="242" spans="9:9">
      <c r="I242" s="3"/>
    </row>
    <row r="243" spans="9:9">
      <c r="I243" s="3"/>
    </row>
    <row r="244" spans="9:9">
      <c r="I244" s="3"/>
    </row>
    <row r="245" spans="9:9">
      <c r="I245" s="3"/>
    </row>
    <row r="246" spans="9:9">
      <c r="I246" s="3"/>
    </row>
    <row r="247" spans="9:9">
      <c r="I247" s="3"/>
    </row>
    <row r="248" spans="9:9">
      <c r="I248" s="3"/>
    </row>
    <row r="249" spans="9:9">
      <c r="I249" s="3"/>
    </row>
    <row r="250" spans="9:9">
      <c r="I250" s="3"/>
    </row>
    <row r="251" spans="9:9">
      <c r="I251" s="3"/>
    </row>
    <row r="252" spans="9:9">
      <c r="I252" s="3"/>
    </row>
    <row r="253" spans="9:9">
      <c r="I253" s="3"/>
    </row>
    <row r="254" spans="9:9">
      <c r="I254" s="3"/>
    </row>
    <row r="255" spans="9:9">
      <c r="I255" s="3"/>
    </row>
    <row r="256" spans="9:9">
      <c r="I256" s="3"/>
    </row>
    <row r="257" spans="9:9">
      <c r="I257" s="3"/>
    </row>
    <row r="258" spans="9:9">
      <c r="I258" s="3"/>
    </row>
    <row r="259" spans="9:9">
      <c r="I259" s="3"/>
    </row>
    <row r="260" spans="9:9">
      <c r="I260" s="3"/>
    </row>
    <row r="261" spans="9:9">
      <c r="I261" s="3"/>
    </row>
    <row r="262" spans="9:9">
      <c r="I262" s="3"/>
    </row>
    <row r="263" spans="9:9">
      <c r="I263" s="3"/>
    </row>
    <row r="264" spans="9:9">
      <c r="I264" s="3"/>
    </row>
    <row r="265" spans="9:9">
      <c r="I265" s="3"/>
    </row>
    <row r="266" spans="9:9">
      <c r="I266" s="3"/>
    </row>
    <row r="267" spans="9:9">
      <c r="I267" s="3"/>
    </row>
    <row r="268" spans="9:9">
      <c r="I268" s="3"/>
    </row>
    <row r="269" spans="9:9">
      <c r="I269" s="3"/>
    </row>
    <row r="270" spans="9:9">
      <c r="I270" s="3"/>
    </row>
    <row r="271" spans="9:9">
      <c r="I271" s="3"/>
    </row>
    <row r="272" spans="9:9">
      <c r="I272" s="3"/>
    </row>
    <row r="273" spans="9:9">
      <c r="I273" s="3"/>
    </row>
  </sheetData>
  <mergeCells count="73">
    <mergeCell ref="H4:H8"/>
    <mergeCell ref="I4:I8"/>
    <mergeCell ref="H39:H43"/>
    <mergeCell ref="I39:I43"/>
    <mergeCell ref="J19:J23"/>
    <mergeCell ref="J29:J33"/>
    <mergeCell ref="J39:J43"/>
    <mergeCell ref="K19:K23"/>
    <mergeCell ref="D24:D28"/>
    <mergeCell ref="G24:G28"/>
    <mergeCell ref="J24:J28"/>
    <mergeCell ref="K24:K28"/>
    <mergeCell ref="D19:D23"/>
    <mergeCell ref="G19:G23"/>
    <mergeCell ref="H19:H23"/>
    <mergeCell ref="I19:I23"/>
    <mergeCell ref="K29:K33"/>
    <mergeCell ref="D34:D38"/>
    <mergeCell ref="G34:G38"/>
    <mergeCell ref="J34:J38"/>
    <mergeCell ref="K34:K38"/>
    <mergeCell ref="D29:D33"/>
    <mergeCell ref="G29:G33"/>
    <mergeCell ref="K39:K43"/>
    <mergeCell ref="B39:B43"/>
    <mergeCell ref="C39:C43"/>
    <mergeCell ref="D39:D43"/>
    <mergeCell ref="G39:G43"/>
    <mergeCell ref="B14:B18"/>
    <mergeCell ref="C14:C18"/>
    <mergeCell ref="D14:D18"/>
    <mergeCell ref="G14:G18"/>
    <mergeCell ref="B19:B38"/>
    <mergeCell ref="C19:C38"/>
    <mergeCell ref="L2:Q2"/>
    <mergeCell ref="A4:A43"/>
    <mergeCell ref="B4:B13"/>
    <mergeCell ref="C4:C13"/>
    <mergeCell ref="D4:D8"/>
    <mergeCell ref="G4:G8"/>
    <mergeCell ref="J4:J8"/>
    <mergeCell ref="K4:K8"/>
    <mergeCell ref="D9:D13"/>
    <mergeCell ref="G9:G13"/>
    <mergeCell ref="J9:J13"/>
    <mergeCell ref="K9:K13"/>
    <mergeCell ref="J2:J3"/>
    <mergeCell ref="K2:K3"/>
    <mergeCell ref="J14:J18"/>
    <mergeCell ref="K14:K18"/>
    <mergeCell ref="A1:C1"/>
    <mergeCell ref="D1:K1"/>
    <mergeCell ref="A2:A3"/>
    <mergeCell ref="B2:B3"/>
    <mergeCell ref="C2:C3"/>
    <mergeCell ref="D2:D3"/>
    <mergeCell ref="E2:E3"/>
    <mergeCell ref="F2:G3"/>
    <mergeCell ref="H2:H3"/>
    <mergeCell ref="I2:I3"/>
    <mergeCell ref="L24:L28"/>
    <mergeCell ref="L34:L38"/>
    <mergeCell ref="M34:M38"/>
    <mergeCell ref="N34:N38"/>
    <mergeCell ref="L39:L43"/>
    <mergeCell ref="M39:M43"/>
    <mergeCell ref="N39:N43"/>
    <mergeCell ref="L4:L8"/>
    <mergeCell ref="M4:M8"/>
    <mergeCell ref="N4:N8"/>
    <mergeCell ref="L9:L13"/>
    <mergeCell ref="N9:N13"/>
    <mergeCell ref="M9:M13"/>
  </mergeCells>
  <conditionalFormatting sqref="G4:G48">
    <cfRule type="cellIs" dxfId="11" priority="1" operator="equal">
      <formula>"AVANZADO 2"</formula>
    </cfRule>
    <cfRule type="cellIs" dxfId="10" priority="2" operator="equal">
      <formula>"AVANZADO 1"</formula>
    </cfRule>
    <cfRule type="cellIs" dxfId="9" priority="3" operator="equal">
      <formula>"INTERMEDIO"</formula>
    </cfRule>
    <cfRule type="cellIs" dxfId="8" priority="4" operator="equal">
      <formula>"BÁSICO"</formula>
    </cfRule>
    <cfRule type="cellIs" dxfId="7" priority="5" operator="equal">
      <formula>"INICIAL"</formula>
    </cfRule>
  </conditionalFormatting>
  <conditionalFormatting sqref="H4:I4 I9:I14 I19 I24:I39 I44:I273">
    <cfRule type="cellIs" dxfId="6" priority="8" operator="equal">
      <formula>"AVANZADO 2"</formula>
    </cfRule>
    <cfRule type="cellIs" dxfId="5" priority="9" operator="equal">
      <formula>"AVANZADO 1"</formula>
    </cfRule>
    <cfRule type="cellIs" dxfId="4" priority="10" operator="equal">
      <formula>"INTERMEDIO"</formula>
    </cfRule>
    <cfRule type="cellIs" dxfId="3" priority="11" operator="equal">
      <formula>"BÁSICO"</formula>
    </cfRule>
    <cfRule type="cellIs" dxfId="2" priority="12" operator="equal">
      <formula>"INICIAL"</formula>
    </cfRule>
  </conditionalFormatting>
  <conditionalFormatting sqref="I4 I9:I14 I19 I24:I39 I44:I273">
    <cfRule type="cellIs" dxfId="1" priority="6" operator="equal">
      <formula>"SI"</formula>
    </cfRule>
    <cfRule type="cellIs" dxfId="0" priority="7" operator="equal">
      <formula>"NO"</formula>
    </cfRule>
  </conditionalFormatting>
  <hyperlinks>
    <hyperlink ref="D4:D8" r:id="rId1" display="Programa de Gestión del Conocimiento" xr:uid="{59EDBA54-EF4F-4D15-9571-0726FB531794}"/>
    <hyperlink ref="D9:D13" r:id="rId2" display="Memoria Institucional" xr:uid="{0D765FC0-F0F5-4A1F-824C-88641FCCDE80}"/>
    <hyperlink ref="D14:D18" r:id="rId3" display="Archivos Históricos" xr:uid="{6E422026-564B-4072-926B-5594E37B0812}"/>
    <hyperlink ref="D19:D23" r:id="rId4" display="Redes Culturales" xr:uid="{1201C915-6B98-4918-96B4-F306FE47E1AE}"/>
    <hyperlink ref="D24:D28" r:id="rId5" display="Rendición de Cuentas" xr:uid="{5862B642-85F0-4D9B-AFC2-0CB682C6AFC4}"/>
    <hyperlink ref="D29:D33" r:id="rId6" display="Mecanismos de Difusión" xr:uid="{059FDBF1-5C67-45D7-BB46-FCDE87F79F23}"/>
    <hyperlink ref="D34:D38" r:id="rId7" display="Acceso y Consulta de la Información" xr:uid="{0C1EBD3E-00C5-4316-8A2F-053E5C8DBCA9}"/>
    <hyperlink ref="D39:D43" r:id="rId8" display="Plan Institucional de Gestión Ambiental" xr:uid="{4FD984B6-0A36-4447-828C-E2DB61A49932}"/>
  </hyperlinks>
  <pageMargins left="0.7" right="0.7" top="0.75" bottom="0.75" header="0.3" footer="0.3"/>
  <pageSetup orientation="portrait" r:id="rId9"/>
  <drawing r:id="rId10"/>
  <extLst>
    <ext xmlns:x14="http://schemas.microsoft.com/office/spreadsheetml/2009/9/main" uri="{CCE6A557-97BC-4b89-ADB6-D9C93CAAB3DF}">
      <x14:dataValidations xmlns:xm="http://schemas.microsoft.com/office/excel/2006/main" count="1">
        <x14:dataValidation type="list" allowBlank="1" showInputMessage="1" showErrorMessage="1" xr:uid="{93D79ECE-85E5-471C-945E-BF00BF162636}">
          <x14:formula1>
            <xm:f>Listas!#REF!</xm:f>
          </x14:formula1>
          <xm:sqref>I9:I14 I33:I39 I4 I44:I273 I24:I31 I19 F4:F43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9B1BC-ADD9-4FD3-AC11-49541E35CB1D}">
  <sheetPr>
    <tabColor rgb="FF008000"/>
  </sheetPr>
  <dimension ref="A1:W1087"/>
  <sheetViews>
    <sheetView zoomScale="130" zoomScaleNormal="130" workbookViewId="0">
      <selection activeCell="B72" sqref="B72:B76"/>
    </sheetView>
  </sheetViews>
  <sheetFormatPr baseColWidth="10" defaultRowHeight="15"/>
  <cols>
    <col min="1" max="1" width="26.140625" customWidth="1"/>
    <col min="2" max="2" width="77.7109375" customWidth="1"/>
    <col min="3" max="3" width="19.7109375" customWidth="1"/>
  </cols>
  <sheetData>
    <row r="1" spans="1:23">
      <c r="A1" s="85" t="s">
        <v>2</v>
      </c>
      <c r="B1" s="85" t="s">
        <v>10</v>
      </c>
      <c r="C1" s="85" t="s">
        <v>11</v>
      </c>
      <c r="D1" s="56"/>
      <c r="E1" s="56"/>
      <c r="F1" s="56"/>
      <c r="G1" s="56"/>
      <c r="H1" s="56"/>
      <c r="I1" s="56"/>
      <c r="J1" s="56"/>
      <c r="K1" s="56"/>
      <c r="L1" s="56"/>
      <c r="M1" s="56"/>
      <c r="N1" s="56"/>
      <c r="O1" s="56"/>
      <c r="P1" s="56"/>
      <c r="Q1" s="56"/>
      <c r="R1" s="56"/>
      <c r="S1" s="56"/>
      <c r="T1" s="56"/>
      <c r="U1" s="56"/>
      <c r="V1" s="56"/>
      <c r="W1" s="56"/>
    </row>
    <row r="2" spans="1:23" ht="39" customHeight="1">
      <c r="A2" s="317" t="s">
        <v>12</v>
      </c>
      <c r="B2" s="313" t="s">
        <v>16</v>
      </c>
      <c r="C2" s="315" t="s">
        <v>17</v>
      </c>
      <c r="D2" s="56"/>
      <c r="E2" s="56"/>
      <c r="F2" s="56"/>
      <c r="G2" s="56"/>
      <c r="H2" s="56"/>
      <c r="I2" s="56"/>
      <c r="J2" s="56"/>
      <c r="K2" s="56"/>
      <c r="L2" s="56"/>
      <c r="M2" s="56"/>
      <c r="N2" s="56"/>
      <c r="O2" s="56"/>
      <c r="P2" s="56"/>
      <c r="Q2" s="56"/>
      <c r="R2" s="56"/>
      <c r="S2" s="56"/>
      <c r="T2" s="56"/>
      <c r="U2" s="56"/>
      <c r="V2" s="56"/>
      <c r="W2" s="56"/>
    </row>
    <row r="3" spans="1:23">
      <c r="A3" s="317"/>
      <c r="B3" s="313"/>
      <c r="C3" s="315"/>
      <c r="D3" s="56"/>
      <c r="E3" s="56"/>
      <c r="F3" s="56"/>
      <c r="G3" s="56"/>
      <c r="H3" s="56"/>
      <c r="I3" s="56"/>
      <c r="J3" s="56"/>
      <c r="K3" s="56"/>
      <c r="L3" s="56"/>
      <c r="M3" s="56"/>
      <c r="N3" s="56"/>
      <c r="O3" s="56"/>
      <c r="P3" s="56"/>
      <c r="Q3" s="56"/>
      <c r="R3" s="56"/>
      <c r="S3" s="56"/>
      <c r="T3" s="56"/>
      <c r="U3" s="56"/>
      <c r="V3" s="56"/>
      <c r="W3" s="56"/>
    </row>
    <row r="4" spans="1:23">
      <c r="A4" s="317"/>
      <c r="B4" s="313"/>
      <c r="C4" s="315"/>
      <c r="D4" s="56"/>
      <c r="E4" s="56"/>
      <c r="F4" s="56"/>
      <c r="G4" s="56"/>
      <c r="H4" s="56"/>
      <c r="I4" s="56"/>
      <c r="J4" s="56"/>
      <c r="K4" s="56"/>
      <c r="L4" s="56"/>
      <c r="M4" s="56"/>
      <c r="N4" s="56"/>
      <c r="O4" s="56"/>
      <c r="P4" s="56"/>
      <c r="Q4" s="56"/>
      <c r="R4" s="56"/>
      <c r="S4" s="56"/>
      <c r="T4" s="56"/>
      <c r="U4" s="56"/>
      <c r="V4" s="56"/>
      <c r="W4" s="56"/>
    </row>
    <row r="5" spans="1:23">
      <c r="A5" s="317"/>
      <c r="B5" s="313"/>
      <c r="C5" s="315"/>
      <c r="D5" s="56"/>
      <c r="E5" s="56"/>
      <c r="F5" s="56"/>
      <c r="G5" s="56"/>
      <c r="H5" s="56"/>
      <c r="I5" s="56"/>
      <c r="J5" s="56"/>
      <c r="K5" s="56"/>
      <c r="L5" s="56"/>
      <c r="M5" s="56"/>
      <c r="N5" s="56"/>
      <c r="O5" s="56"/>
      <c r="P5" s="56"/>
      <c r="Q5" s="56"/>
      <c r="R5" s="56"/>
      <c r="S5" s="56"/>
      <c r="T5" s="56"/>
      <c r="U5" s="56"/>
      <c r="V5" s="56"/>
      <c r="W5" s="56"/>
    </row>
    <row r="6" spans="1:23">
      <c r="A6" s="317"/>
      <c r="B6" s="313"/>
      <c r="C6" s="315"/>
      <c r="D6" s="56"/>
      <c r="E6" s="56"/>
      <c r="F6" s="56"/>
      <c r="G6" s="56"/>
      <c r="H6" s="56"/>
      <c r="I6" s="56"/>
      <c r="J6" s="56"/>
      <c r="K6" s="56"/>
      <c r="L6" s="56"/>
      <c r="M6" s="56"/>
      <c r="N6" s="56"/>
      <c r="O6" s="56"/>
      <c r="P6" s="56"/>
      <c r="Q6" s="56"/>
      <c r="R6" s="56"/>
      <c r="S6" s="56"/>
      <c r="T6" s="56"/>
      <c r="U6" s="56"/>
      <c r="V6" s="56"/>
      <c r="W6" s="56"/>
    </row>
    <row r="7" spans="1:23" ht="26.25" customHeight="1">
      <c r="A7" s="316" t="s">
        <v>18</v>
      </c>
      <c r="B7" s="313" t="s">
        <v>19</v>
      </c>
      <c r="C7" s="312" t="s">
        <v>15</v>
      </c>
      <c r="D7" s="56"/>
      <c r="E7" s="56"/>
      <c r="F7" s="56"/>
      <c r="G7" s="56"/>
      <c r="H7" s="56"/>
      <c r="I7" s="56"/>
      <c r="J7" s="56"/>
      <c r="K7" s="56"/>
      <c r="L7" s="56"/>
      <c r="M7" s="56"/>
      <c r="N7" s="56"/>
      <c r="O7" s="56"/>
      <c r="P7" s="56"/>
      <c r="Q7" s="56"/>
      <c r="R7" s="56"/>
      <c r="S7" s="56"/>
      <c r="T7" s="56"/>
      <c r="U7" s="56"/>
      <c r="V7" s="56"/>
      <c r="W7" s="56"/>
    </row>
    <row r="8" spans="1:23">
      <c r="A8" s="316"/>
      <c r="B8" s="313"/>
      <c r="C8" s="312"/>
      <c r="D8" s="56"/>
      <c r="E8" s="56"/>
      <c r="F8" s="56"/>
      <c r="G8" s="56"/>
      <c r="H8" s="56"/>
      <c r="I8" s="56"/>
      <c r="J8" s="56"/>
      <c r="K8" s="56"/>
      <c r="L8" s="56"/>
      <c r="M8" s="56"/>
      <c r="N8" s="56"/>
      <c r="O8" s="56"/>
      <c r="P8" s="56"/>
      <c r="Q8" s="56"/>
      <c r="R8" s="56"/>
      <c r="S8" s="56"/>
      <c r="T8" s="56"/>
      <c r="U8" s="56"/>
      <c r="V8" s="56"/>
      <c r="W8" s="56"/>
    </row>
    <row r="9" spans="1:23">
      <c r="A9" s="316"/>
      <c r="B9" s="313"/>
      <c r="C9" s="312"/>
      <c r="D9" s="56"/>
      <c r="E9" s="56"/>
      <c r="F9" s="56"/>
      <c r="G9" s="56"/>
      <c r="H9" s="56"/>
      <c r="I9" s="56"/>
      <c r="J9" s="56"/>
      <c r="K9" s="56"/>
      <c r="L9" s="56"/>
      <c r="M9" s="56"/>
      <c r="N9" s="56"/>
      <c r="O9" s="56"/>
      <c r="P9" s="56"/>
      <c r="Q9" s="56"/>
      <c r="R9" s="56"/>
      <c r="S9" s="56"/>
      <c r="T9" s="56"/>
      <c r="U9" s="56"/>
      <c r="V9" s="56"/>
      <c r="W9" s="56"/>
    </row>
    <row r="10" spans="1:23">
      <c r="A10" s="316"/>
      <c r="B10" s="313"/>
      <c r="C10" s="312"/>
      <c r="D10" s="56"/>
      <c r="E10" s="56"/>
      <c r="F10" s="56"/>
      <c r="G10" s="56"/>
      <c r="H10" s="56"/>
      <c r="I10" s="56"/>
      <c r="J10" s="56"/>
      <c r="K10" s="56"/>
      <c r="L10" s="56"/>
      <c r="M10" s="56"/>
      <c r="N10" s="56"/>
      <c r="O10" s="56"/>
      <c r="P10" s="56"/>
      <c r="Q10" s="56"/>
      <c r="R10" s="56"/>
      <c r="S10" s="56"/>
      <c r="T10" s="56"/>
      <c r="U10" s="56"/>
      <c r="V10" s="56"/>
      <c r="W10" s="56"/>
    </row>
    <row r="11" spans="1:23">
      <c r="A11" s="316"/>
      <c r="B11" s="313"/>
      <c r="C11" s="312"/>
      <c r="D11" s="56"/>
      <c r="E11" s="56"/>
      <c r="F11" s="56"/>
      <c r="G11" s="56"/>
      <c r="H11" s="56"/>
      <c r="I11" s="56"/>
      <c r="J11" s="56"/>
      <c r="K11" s="56"/>
      <c r="L11" s="56"/>
      <c r="M11" s="56"/>
      <c r="N11" s="56"/>
      <c r="O11" s="56"/>
      <c r="P11" s="56"/>
      <c r="Q11" s="56"/>
      <c r="R11" s="56"/>
      <c r="S11" s="56"/>
      <c r="T11" s="56"/>
      <c r="U11" s="56"/>
      <c r="V11" s="56"/>
      <c r="W11" s="56"/>
    </row>
    <row r="12" spans="1:23" ht="64.5" customHeight="1">
      <c r="A12" s="316" t="s">
        <v>20</v>
      </c>
      <c r="B12" s="313" t="s">
        <v>21</v>
      </c>
      <c r="C12" s="312" t="s">
        <v>15</v>
      </c>
      <c r="D12" s="56"/>
      <c r="E12" s="56"/>
      <c r="F12" s="56"/>
      <c r="G12" s="56"/>
      <c r="H12" s="56"/>
      <c r="I12" s="56"/>
      <c r="J12" s="56"/>
      <c r="K12" s="56"/>
      <c r="L12" s="56"/>
      <c r="M12" s="56"/>
      <c r="N12" s="56"/>
      <c r="O12" s="56"/>
      <c r="P12" s="56"/>
      <c r="Q12" s="56"/>
      <c r="R12" s="56"/>
      <c r="S12" s="56"/>
      <c r="T12" s="56"/>
      <c r="U12" s="56"/>
      <c r="V12" s="56"/>
      <c r="W12" s="56"/>
    </row>
    <row r="13" spans="1:23">
      <c r="A13" s="316"/>
      <c r="B13" s="313"/>
      <c r="C13" s="312"/>
      <c r="D13" s="56"/>
      <c r="E13" s="56"/>
      <c r="F13" s="56"/>
      <c r="G13" s="56"/>
      <c r="H13" s="56"/>
      <c r="I13" s="56"/>
      <c r="J13" s="56"/>
      <c r="K13" s="56"/>
      <c r="L13" s="56"/>
      <c r="M13" s="56"/>
      <c r="N13" s="56"/>
      <c r="O13" s="56"/>
      <c r="P13" s="56"/>
      <c r="Q13" s="56"/>
      <c r="R13" s="56"/>
      <c r="S13" s="56"/>
      <c r="T13" s="56"/>
      <c r="U13" s="56"/>
      <c r="V13" s="56"/>
      <c r="W13" s="56"/>
    </row>
    <row r="14" spans="1:23">
      <c r="A14" s="316"/>
      <c r="B14" s="313"/>
      <c r="C14" s="312"/>
      <c r="D14" s="56"/>
      <c r="E14" s="56"/>
      <c r="F14" s="56"/>
      <c r="G14" s="56"/>
      <c r="H14" s="56"/>
      <c r="I14" s="56"/>
      <c r="J14" s="56"/>
      <c r="K14" s="56"/>
      <c r="L14" s="56"/>
      <c r="M14" s="56"/>
      <c r="N14" s="56"/>
      <c r="O14" s="56"/>
      <c r="P14" s="56"/>
      <c r="Q14" s="56"/>
      <c r="R14" s="56"/>
      <c r="S14" s="56"/>
      <c r="T14" s="56"/>
      <c r="U14" s="56"/>
      <c r="V14" s="56"/>
      <c r="W14" s="56"/>
    </row>
    <row r="15" spans="1:23">
      <c r="A15" s="316"/>
      <c r="B15" s="313"/>
      <c r="C15" s="312"/>
      <c r="D15" s="56"/>
      <c r="E15" s="56"/>
      <c r="F15" s="56"/>
      <c r="G15" s="56"/>
      <c r="H15" s="56"/>
      <c r="I15" s="56"/>
      <c r="J15" s="56"/>
      <c r="K15" s="56"/>
      <c r="L15" s="56"/>
      <c r="M15" s="56"/>
      <c r="N15" s="56"/>
      <c r="O15" s="56"/>
      <c r="P15" s="56"/>
      <c r="Q15" s="56"/>
      <c r="R15" s="56"/>
      <c r="S15" s="56"/>
      <c r="T15" s="56"/>
      <c r="U15" s="56"/>
      <c r="V15" s="56"/>
      <c r="W15" s="56"/>
    </row>
    <row r="16" spans="1:23">
      <c r="A16" s="316"/>
      <c r="B16" s="313"/>
      <c r="C16" s="312"/>
      <c r="D16" s="56"/>
      <c r="E16" s="56"/>
      <c r="F16" s="56"/>
      <c r="G16" s="56"/>
      <c r="H16" s="56"/>
      <c r="I16" s="56"/>
      <c r="J16" s="56"/>
      <c r="K16" s="56"/>
      <c r="L16" s="56"/>
      <c r="M16" s="56"/>
      <c r="N16" s="56"/>
      <c r="O16" s="56"/>
      <c r="P16" s="56"/>
      <c r="Q16" s="56"/>
      <c r="R16" s="56"/>
      <c r="S16" s="56"/>
      <c r="T16" s="56"/>
      <c r="U16" s="56"/>
      <c r="V16" s="56"/>
      <c r="W16" s="56"/>
    </row>
    <row r="17" spans="1:23" ht="39" customHeight="1">
      <c r="A17" s="316" t="s">
        <v>22</v>
      </c>
      <c r="B17" s="313" t="s">
        <v>541</v>
      </c>
      <c r="C17" s="315" t="s">
        <v>17</v>
      </c>
      <c r="D17" s="56"/>
      <c r="E17" s="56"/>
      <c r="F17" s="56"/>
      <c r="G17" s="56"/>
      <c r="H17" s="56"/>
      <c r="I17" s="56"/>
      <c r="J17" s="56"/>
      <c r="K17" s="56"/>
      <c r="L17" s="56"/>
      <c r="M17" s="56"/>
      <c r="N17" s="56"/>
      <c r="O17" s="56"/>
      <c r="P17" s="56"/>
      <c r="Q17" s="56"/>
      <c r="R17" s="56"/>
      <c r="S17" s="56"/>
      <c r="T17" s="56"/>
      <c r="U17" s="56"/>
      <c r="V17" s="56"/>
      <c r="W17" s="56"/>
    </row>
    <row r="18" spans="1:23">
      <c r="A18" s="316"/>
      <c r="B18" s="313"/>
      <c r="C18" s="315"/>
      <c r="D18" s="56"/>
      <c r="E18" s="56"/>
      <c r="F18" s="56"/>
      <c r="G18" s="56"/>
      <c r="H18" s="56"/>
      <c r="I18" s="56"/>
      <c r="J18" s="56"/>
      <c r="K18" s="56"/>
      <c r="L18" s="56"/>
      <c r="M18" s="56"/>
      <c r="N18" s="56"/>
      <c r="O18" s="56"/>
      <c r="P18" s="56"/>
      <c r="Q18" s="56"/>
      <c r="R18" s="56"/>
      <c r="S18" s="56"/>
      <c r="T18" s="56"/>
      <c r="U18" s="56"/>
      <c r="V18" s="56"/>
      <c r="W18" s="56"/>
    </row>
    <row r="19" spans="1:23">
      <c r="A19" s="316"/>
      <c r="B19" s="313"/>
      <c r="C19" s="315"/>
      <c r="D19" s="56"/>
      <c r="E19" s="56"/>
      <c r="F19" s="56"/>
      <c r="G19" s="56"/>
      <c r="H19" s="56"/>
      <c r="I19" s="56"/>
      <c r="J19" s="56"/>
      <c r="K19" s="56"/>
      <c r="L19" s="56"/>
      <c r="M19" s="56"/>
      <c r="N19" s="56"/>
      <c r="O19" s="56"/>
      <c r="P19" s="56"/>
      <c r="Q19" s="56"/>
      <c r="R19" s="56"/>
      <c r="S19" s="56"/>
      <c r="T19" s="56"/>
      <c r="U19" s="56"/>
      <c r="V19" s="56"/>
      <c r="W19" s="56"/>
    </row>
    <row r="20" spans="1:23">
      <c r="A20" s="316"/>
      <c r="B20" s="313"/>
      <c r="C20" s="315"/>
      <c r="D20" s="56"/>
      <c r="E20" s="56"/>
      <c r="F20" s="56"/>
      <c r="G20" s="56"/>
      <c r="H20" s="56"/>
      <c r="I20" s="56"/>
      <c r="J20" s="56"/>
      <c r="K20" s="56"/>
      <c r="L20" s="56"/>
      <c r="M20" s="56"/>
      <c r="N20" s="56"/>
      <c r="O20" s="56"/>
      <c r="P20" s="56"/>
      <c r="Q20" s="56"/>
      <c r="R20" s="56"/>
      <c r="S20" s="56"/>
      <c r="T20" s="56"/>
      <c r="U20" s="56"/>
      <c r="V20" s="56"/>
      <c r="W20" s="56"/>
    </row>
    <row r="21" spans="1:23">
      <c r="A21" s="316"/>
      <c r="B21" s="313"/>
      <c r="C21" s="315"/>
      <c r="D21" s="56"/>
      <c r="E21" s="56"/>
      <c r="F21" s="56"/>
      <c r="G21" s="56"/>
      <c r="H21" s="56"/>
      <c r="I21" s="56"/>
      <c r="J21" s="56"/>
      <c r="K21" s="56"/>
      <c r="L21" s="56"/>
      <c r="M21" s="56"/>
      <c r="N21" s="56"/>
      <c r="O21" s="56"/>
      <c r="P21" s="56"/>
      <c r="Q21" s="56"/>
      <c r="R21" s="56"/>
      <c r="S21" s="56"/>
      <c r="T21" s="56"/>
      <c r="U21" s="56"/>
      <c r="V21" s="56"/>
      <c r="W21" s="56"/>
    </row>
    <row r="22" spans="1:23" ht="26.25" customHeight="1">
      <c r="A22" s="316" t="s">
        <v>23</v>
      </c>
      <c r="B22" s="313" t="s">
        <v>24</v>
      </c>
      <c r="C22" s="314" t="s">
        <v>14</v>
      </c>
      <c r="D22" s="56"/>
      <c r="E22" s="56"/>
      <c r="F22" s="56"/>
      <c r="G22" s="56"/>
      <c r="H22" s="56"/>
      <c r="I22" s="56"/>
      <c r="J22" s="56"/>
      <c r="K22" s="56"/>
      <c r="L22" s="56"/>
      <c r="M22" s="56"/>
      <c r="N22" s="56"/>
      <c r="O22" s="56"/>
      <c r="P22" s="56"/>
      <c r="Q22" s="56"/>
      <c r="R22" s="56"/>
      <c r="S22" s="56"/>
      <c r="T22" s="56"/>
      <c r="U22" s="56"/>
      <c r="V22" s="56"/>
      <c r="W22" s="56"/>
    </row>
    <row r="23" spans="1:23">
      <c r="A23" s="316"/>
      <c r="B23" s="313"/>
      <c r="C23" s="314"/>
      <c r="D23" s="56"/>
      <c r="E23" s="56"/>
      <c r="F23" s="56"/>
      <c r="G23" s="56"/>
      <c r="H23" s="56"/>
      <c r="I23" s="56"/>
      <c r="J23" s="56"/>
      <c r="K23" s="56"/>
      <c r="L23" s="56"/>
      <c r="M23" s="56"/>
      <c r="N23" s="56"/>
      <c r="O23" s="56"/>
      <c r="P23" s="56"/>
      <c r="Q23" s="56"/>
      <c r="R23" s="56"/>
      <c r="S23" s="56"/>
      <c r="T23" s="56"/>
      <c r="U23" s="56"/>
      <c r="V23" s="56"/>
      <c r="W23" s="56"/>
    </row>
    <row r="24" spans="1:23">
      <c r="A24" s="316"/>
      <c r="B24" s="313"/>
      <c r="C24" s="314"/>
      <c r="D24" s="56"/>
      <c r="E24" s="56"/>
      <c r="F24" s="56"/>
      <c r="G24" s="56"/>
      <c r="H24" s="56"/>
      <c r="I24" s="56"/>
      <c r="J24" s="56"/>
      <c r="K24" s="56"/>
      <c r="L24" s="56"/>
      <c r="M24" s="56"/>
      <c r="N24" s="56"/>
      <c r="O24" s="56"/>
      <c r="P24" s="56"/>
      <c r="Q24" s="56"/>
      <c r="R24" s="56"/>
      <c r="S24" s="56"/>
      <c r="T24" s="56"/>
      <c r="U24" s="56"/>
      <c r="V24" s="56"/>
      <c r="W24" s="56"/>
    </row>
    <row r="25" spans="1:23">
      <c r="A25" s="316"/>
      <c r="B25" s="313"/>
      <c r="C25" s="314"/>
      <c r="D25" s="56"/>
      <c r="E25" s="56"/>
      <c r="F25" s="56"/>
      <c r="G25" s="56"/>
      <c r="H25" s="56"/>
      <c r="I25" s="56"/>
      <c r="J25" s="56"/>
      <c r="K25" s="56"/>
      <c r="L25" s="56"/>
      <c r="M25" s="56"/>
      <c r="N25" s="56"/>
      <c r="O25" s="56"/>
      <c r="P25" s="56"/>
      <c r="Q25" s="56"/>
      <c r="R25" s="56"/>
      <c r="S25" s="56"/>
      <c r="T25" s="56"/>
      <c r="U25" s="56"/>
      <c r="V25" s="56"/>
      <c r="W25" s="56"/>
    </row>
    <row r="26" spans="1:23">
      <c r="A26" s="316"/>
      <c r="B26" s="313"/>
      <c r="C26" s="314"/>
      <c r="D26" s="56"/>
      <c r="E26" s="56"/>
      <c r="F26" s="56"/>
      <c r="G26" s="56"/>
      <c r="H26" s="56"/>
      <c r="I26" s="56"/>
      <c r="J26" s="56"/>
      <c r="K26" s="56"/>
      <c r="L26" s="56"/>
      <c r="M26" s="56"/>
      <c r="N26" s="56"/>
      <c r="O26" s="56"/>
      <c r="P26" s="56"/>
      <c r="Q26" s="56"/>
      <c r="R26" s="56"/>
      <c r="S26" s="56"/>
      <c r="T26" s="56"/>
      <c r="U26" s="56"/>
      <c r="V26" s="56"/>
      <c r="W26" s="56"/>
    </row>
    <row r="27" spans="1:23" ht="39" customHeight="1">
      <c r="A27" s="316" t="s">
        <v>25</v>
      </c>
      <c r="B27" s="313" t="s">
        <v>542</v>
      </c>
      <c r="C27" s="294" t="s">
        <v>13</v>
      </c>
      <c r="D27" s="56"/>
      <c r="E27" s="56"/>
      <c r="F27" s="56"/>
      <c r="G27" s="56"/>
      <c r="H27" s="56"/>
      <c r="I27" s="56"/>
      <c r="J27" s="56"/>
      <c r="K27" s="56"/>
      <c r="L27" s="56"/>
      <c r="M27" s="56"/>
      <c r="N27" s="56"/>
      <c r="O27" s="56"/>
      <c r="P27" s="56"/>
      <c r="Q27" s="56"/>
      <c r="R27" s="56"/>
      <c r="S27" s="56"/>
      <c r="T27" s="56"/>
      <c r="U27" s="56"/>
      <c r="V27" s="56"/>
      <c r="W27" s="56"/>
    </row>
    <row r="28" spans="1:23">
      <c r="A28" s="316"/>
      <c r="B28" s="313"/>
      <c r="C28" s="295"/>
      <c r="D28" s="56"/>
      <c r="E28" s="56"/>
      <c r="F28" s="56"/>
      <c r="G28" s="56"/>
      <c r="H28" s="56"/>
      <c r="I28" s="56"/>
      <c r="J28" s="56"/>
      <c r="K28" s="56"/>
      <c r="L28" s="56"/>
      <c r="M28" s="56"/>
      <c r="N28" s="56"/>
      <c r="O28" s="56"/>
      <c r="P28" s="56"/>
      <c r="Q28" s="56"/>
      <c r="R28" s="56"/>
      <c r="S28" s="56"/>
      <c r="T28" s="56"/>
      <c r="U28" s="56"/>
      <c r="V28" s="56"/>
      <c r="W28" s="56"/>
    </row>
    <row r="29" spans="1:23">
      <c r="A29" s="316"/>
      <c r="B29" s="313"/>
      <c r="C29" s="295"/>
      <c r="D29" s="56"/>
      <c r="E29" s="56"/>
      <c r="F29" s="56"/>
      <c r="G29" s="56"/>
      <c r="H29" s="56"/>
      <c r="I29" s="56"/>
      <c r="J29" s="56"/>
      <c r="K29" s="56"/>
      <c r="L29" s="56"/>
      <c r="M29" s="56"/>
      <c r="N29" s="56"/>
      <c r="O29" s="56"/>
      <c r="P29" s="56"/>
      <c r="Q29" s="56"/>
      <c r="R29" s="56"/>
      <c r="S29" s="56"/>
      <c r="T29" s="56"/>
      <c r="U29" s="56"/>
      <c r="V29" s="56"/>
      <c r="W29" s="56"/>
    </row>
    <row r="30" spans="1:23">
      <c r="A30" s="316"/>
      <c r="B30" s="313"/>
      <c r="C30" s="295"/>
      <c r="D30" s="56"/>
      <c r="E30" s="56"/>
      <c r="F30" s="56"/>
      <c r="G30" s="56"/>
      <c r="H30" s="56"/>
      <c r="I30" s="56"/>
      <c r="J30" s="56"/>
      <c r="K30" s="56"/>
      <c r="L30" s="56"/>
      <c r="M30" s="56"/>
      <c r="N30" s="56"/>
      <c r="O30" s="56"/>
      <c r="P30" s="56"/>
      <c r="Q30" s="56"/>
      <c r="R30" s="56"/>
      <c r="S30" s="56"/>
      <c r="T30" s="56"/>
      <c r="U30" s="56"/>
      <c r="V30" s="56"/>
      <c r="W30" s="56"/>
    </row>
    <row r="31" spans="1:23">
      <c r="A31" s="316"/>
      <c r="B31" s="313"/>
      <c r="C31" s="296"/>
      <c r="D31" s="56"/>
      <c r="E31" s="56"/>
      <c r="F31" s="56"/>
      <c r="G31" s="56"/>
      <c r="H31" s="56"/>
      <c r="I31" s="56"/>
      <c r="J31" s="56"/>
      <c r="K31" s="56"/>
      <c r="L31" s="56"/>
      <c r="M31" s="56"/>
      <c r="N31" s="56"/>
      <c r="O31" s="56"/>
      <c r="P31" s="56"/>
      <c r="Q31" s="56"/>
      <c r="R31" s="56"/>
      <c r="S31" s="56"/>
      <c r="T31" s="56"/>
      <c r="U31" s="56"/>
      <c r="V31" s="56"/>
      <c r="W31" s="56"/>
    </row>
    <row r="32" spans="1:23" ht="26.25" customHeight="1">
      <c r="A32" s="319" t="s">
        <v>26</v>
      </c>
      <c r="B32" s="313" t="s">
        <v>27</v>
      </c>
      <c r="C32" s="314" t="s">
        <v>14</v>
      </c>
      <c r="D32" s="56"/>
      <c r="E32" s="56"/>
      <c r="F32" s="56"/>
      <c r="G32" s="56"/>
      <c r="H32" s="56"/>
      <c r="I32" s="56"/>
      <c r="J32" s="56"/>
      <c r="K32" s="56"/>
      <c r="L32" s="56"/>
      <c r="M32" s="56"/>
      <c r="N32" s="56"/>
      <c r="O32" s="56"/>
      <c r="P32" s="56"/>
      <c r="Q32" s="56"/>
      <c r="R32" s="56"/>
      <c r="S32" s="56"/>
      <c r="T32" s="56"/>
      <c r="U32" s="56"/>
      <c r="V32" s="56"/>
      <c r="W32" s="56"/>
    </row>
    <row r="33" spans="1:23">
      <c r="A33" s="319"/>
      <c r="B33" s="313"/>
      <c r="C33" s="314"/>
      <c r="D33" s="56"/>
      <c r="E33" s="56"/>
      <c r="F33" s="56"/>
      <c r="G33" s="56"/>
      <c r="H33" s="56"/>
      <c r="I33" s="56"/>
      <c r="J33" s="56"/>
      <c r="K33" s="56"/>
      <c r="L33" s="56"/>
      <c r="M33" s="56"/>
      <c r="N33" s="56"/>
      <c r="O33" s="56"/>
      <c r="P33" s="56"/>
      <c r="Q33" s="56"/>
      <c r="R33" s="56"/>
      <c r="S33" s="56"/>
      <c r="T33" s="56"/>
      <c r="U33" s="56"/>
      <c r="V33" s="56"/>
      <c r="W33" s="56"/>
    </row>
    <row r="34" spans="1:23">
      <c r="A34" s="319"/>
      <c r="B34" s="313"/>
      <c r="C34" s="314"/>
      <c r="D34" s="56"/>
      <c r="E34" s="56"/>
      <c r="F34" s="56"/>
      <c r="G34" s="56"/>
      <c r="H34" s="56"/>
      <c r="I34" s="56"/>
      <c r="J34" s="56"/>
      <c r="K34" s="56"/>
      <c r="L34" s="56"/>
      <c r="M34" s="56"/>
      <c r="N34" s="56"/>
      <c r="O34" s="56"/>
      <c r="P34" s="56"/>
      <c r="Q34" s="56"/>
      <c r="R34" s="56"/>
      <c r="S34" s="56"/>
      <c r="T34" s="56"/>
      <c r="U34" s="56"/>
      <c r="V34" s="56"/>
      <c r="W34" s="56"/>
    </row>
    <row r="35" spans="1:23">
      <c r="A35" s="319"/>
      <c r="B35" s="313"/>
      <c r="C35" s="314"/>
      <c r="D35" s="56"/>
      <c r="E35" s="56"/>
      <c r="F35" s="56"/>
      <c r="G35" s="56"/>
      <c r="H35" s="56"/>
      <c r="I35" s="56"/>
      <c r="J35" s="56"/>
      <c r="K35" s="56"/>
      <c r="L35" s="56"/>
      <c r="M35" s="56"/>
      <c r="N35" s="56"/>
      <c r="O35" s="56"/>
      <c r="P35" s="56"/>
      <c r="Q35" s="56"/>
      <c r="R35" s="56"/>
      <c r="S35" s="56"/>
      <c r="T35" s="56"/>
      <c r="U35" s="56"/>
      <c r="V35" s="56"/>
      <c r="W35" s="56"/>
    </row>
    <row r="36" spans="1:23">
      <c r="A36" s="319"/>
      <c r="B36" s="313"/>
      <c r="C36" s="314"/>
      <c r="D36" s="56"/>
      <c r="E36" s="56"/>
      <c r="F36" s="56"/>
      <c r="G36" s="56"/>
      <c r="H36" s="56"/>
      <c r="I36" s="56"/>
      <c r="J36" s="56"/>
      <c r="K36" s="56"/>
      <c r="L36" s="56"/>
      <c r="M36" s="56"/>
      <c r="N36" s="56"/>
      <c r="O36" s="56"/>
      <c r="P36" s="56"/>
      <c r="Q36" s="56"/>
      <c r="R36" s="56"/>
      <c r="S36" s="56"/>
      <c r="T36" s="56"/>
      <c r="U36" s="56"/>
      <c r="V36" s="56"/>
      <c r="W36" s="56"/>
    </row>
    <row r="37" spans="1:23">
      <c r="A37" s="320" t="s">
        <v>28</v>
      </c>
      <c r="B37" s="288" t="s">
        <v>29</v>
      </c>
      <c r="C37" s="291" t="s">
        <v>14</v>
      </c>
      <c r="D37" s="56"/>
      <c r="E37" s="56"/>
      <c r="F37" s="56"/>
      <c r="G37" s="56"/>
      <c r="H37" s="56"/>
      <c r="I37" s="56"/>
      <c r="J37" s="56"/>
      <c r="K37" s="56"/>
      <c r="L37" s="56"/>
      <c r="M37" s="56"/>
      <c r="N37" s="56"/>
      <c r="O37" s="56"/>
      <c r="P37" s="56"/>
      <c r="Q37" s="56"/>
      <c r="R37" s="56"/>
      <c r="S37" s="56"/>
      <c r="T37" s="56"/>
      <c r="U37" s="56"/>
      <c r="V37" s="56"/>
      <c r="W37" s="56"/>
    </row>
    <row r="38" spans="1:23">
      <c r="A38" s="320"/>
      <c r="B38" s="289"/>
      <c r="C38" s="292"/>
      <c r="D38" s="56"/>
      <c r="E38" s="56"/>
      <c r="F38" s="56"/>
      <c r="G38" s="56"/>
      <c r="H38" s="56"/>
      <c r="I38" s="56"/>
      <c r="J38" s="56"/>
      <c r="K38" s="56"/>
      <c r="L38" s="56"/>
      <c r="M38" s="56"/>
      <c r="N38" s="56"/>
      <c r="O38" s="56"/>
      <c r="P38" s="56"/>
      <c r="Q38" s="56"/>
      <c r="R38" s="56"/>
      <c r="S38" s="56"/>
      <c r="T38" s="56"/>
      <c r="U38" s="56"/>
      <c r="V38" s="56"/>
      <c r="W38" s="56"/>
    </row>
    <row r="39" spans="1:23">
      <c r="A39" s="320"/>
      <c r="B39" s="289"/>
      <c r="C39" s="292"/>
      <c r="D39" s="56"/>
      <c r="E39" s="56"/>
      <c r="F39" s="56"/>
      <c r="G39" s="56"/>
      <c r="H39" s="56"/>
      <c r="I39" s="56"/>
      <c r="J39" s="56"/>
      <c r="K39" s="56"/>
      <c r="L39" s="56"/>
      <c r="M39" s="56"/>
      <c r="N39" s="56"/>
      <c r="O39" s="56"/>
      <c r="P39" s="56"/>
      <c r="Q39" s="56"/>
      <c r="R39" s="56"/>
      <c r="S39" s="56"/>
      <c r="T39" s="56"/>
      <c r="U39" s="56"/>
      <c r="V39" s="56"/>
      <c r="W39" s="56"/>
    </row>
    <row r="40" spans="1:23">
      <c r="A40" s="320"/>
      <c r="B40" s="289"/>
      <c r="C40" s="292"/>
      <c r="D40" s="56"/>
      <c r="E40" s="56"/>
      <c r="F40" s="56"/>
      <c r="G40" s="56"/>
      <c r="H40" s="56"/>
      <c r="I40" s="56"/>
      <c r="J40" s="56"/>
      <c r="K40" s="56"/>
      <c r="L40" s="56"/>
      <c r="M40" s="56"/>
      <c r="N40" s="56"/>
      <c r="O40" s="56"/>
      <c r="P40" s="56"/>
      <c r="Q40" s="56"/>
      <c r="R40" s="56"/>
      <c r="S40" s="56"/>
      <c r="T40" s="56"/>
      <c r="U40" s="56"/>
      <c r="V40" s="56"/>
      <c r="W40" s="56"/>
    </row>
    <row r="41" spans="1:23">
      <c r="A41" s="320"/>
      <c r="B41" s="290"/>
      <c r="C41" s="293"/>
      <c r="D41" s="56"/>
      <c r="E41" s="56"/>
      <c r="F41" s="56"/>
      <c r="G41" s="56"/>
      <c r="H41" s="56"/>
      <c r="I41" s="56"/>
      <c r="J41" s="56"/>
      <c r="K41" s="56"/>
      <c r="L41" s="56"/>
      <c r="M41" s="56"/>
      <c r="N41" s="56"/>
      <c r="O41" s="56"/>
      <c r="P41" s="56"/>
      <c r="Q41" s="56"/>
      <c r="R41" s="56"/>
      <c r="S41" s="56"/>
      <c r="T41" s="56"/>
      <c r="U41" s="56"/>
      <c r="V41" s="56"/>
      <c r="W41" s="56"/>
    </row>
    <row r="42" spans="1:23">
      <c r="A42" s="316" t="s">
        <v>30</v>
      </c>
      <c r="B42" s="112" t="s">
        <v>543</v>
      </c>
      <c r="C42" s="291" t="s">
        <v>14</v>
      </c>
      <c r="D42" s="56"/>
      <c r="E42" s="56"/>
      <c r="F42" s="56"/>
      <c r="G42" s="56"/>
      <c r="H42" s="56"/>
      <c r="I42" s="56"/>
      <c r="J42" s="56"/>
      <c r="K42" s="56"/>
      <c r="L42" s="56"/>
      <c r="M42" s="56"/>
      <c r="N42" s="56"/>
      <c r="O42" s="56"/>
      <c r="P42" s="56"/>
      <c r="Q42" s="56"/>
      <c r="R42" s="56"/>
      <c r="S42" s="56"/>
      <c r="T42" s="56"/>
      <c r="U42" s="56"/>
      <c r="V42" s="56"/>
      <c r="W42" s="56"/>
    </row>
    <row r="43" spans="1:23">
      <c r="A43" s="316"/>
      <c r="B43" s="113"/>
      <c r="C43" s="292"/>
      <c r="D43" s="56"/>
      <c r="E43" s="56"/>
      <c r="F43" s="56"/>
      <c r="G43" s="56"/>
      <c r="H43" s="56"/>
      <c r="I43" s="56"/>
      <c r="J43" s="56"/>
      <c r="K43" s="56"/>
      <c r="L43" s="56"/>
      <c r="M43" s="56"/>
      <c r="N43" s="56"/>
      <c r="O43" s="56"/>
      <c r="P43" s="56"/>
      <c r="Q43" s="56"/>
      <c r="R43" s="56"/>
      <c r="S43" s="56"/>
      <c r="T43" s="56"/>
      <c r="U43" s="56"/>
      <c r="V43" s="56"/>
      <c r="W43" s="56"/>
    </row>
    <row r="44" spans="1:23">
      <c r="A44" s="316"/>
      <c r="B44" s="113"/>
      <c r="C44" s="292"/>
      <c r="D44" s="56"/>
      <c r="E44" s="56"/>
      <c r="F44" s="56"/>
      <c r="G44" s="56"/>
      <c r="H44" s="56"/>
      <c r="I44" s="56"/>
      <c r="J44" s="56"/>
      <c r="K44" s="56"/>
      <c r="L44" s="56"/>
      <c r="M44" s="56"/>
      <c r="N44" s="56"/>
      <c r="O44" s="56"/>
      <c r="P44" s="56"/>
      <c r="Q44" s="56"/>
      <c r="R44" s="56"/>
      <c r="S44" s="56"/>
      <c r="T44" s="56"/>
      <c r="U44" s="56"/>
      <c r="V44" s="56"/>
      <c r="W44" s="56"/>
    </row>
    <row r="45" spans="1:23">
      <c r="A45" s="316"/>
      <c r="B45" s="113"/>
      <c r="C45" s="292"/>
      <c r="D45" s="56"/>
      <c r="E45" s="56"/>
      <c r="F45" s="56"/>
      <c r="G45" s="56"/>
      <c r="H45" s="56"/>
      <c r="I45" s="56"/>
      <c r="J45" s="56"/>
      <c r="K45" s="56"/>
      <c r="L45" s="56"/>
      <c r="M45" s="56"/>
      <c r="N45" s="56"/>
      <c r="O45" s="56"/>
      <c r="P45" s="56"/>
      <c r="Q45" s="56"/>
      <c r="R45" s="56"/>
      <c r="S45" s="56"/>
      <c r="T45" s="56"/>
      <c r="U45" s="56"/>
      <c r="V45" s="56"/>
      <c r="W45" s="56"/>
    </row>
    <row r="46" spans="1:23">
      <c r="A46" s="316"/>
      <c r="B46" s="114"/>
      <c r="C46" s="293"/>
      <c r="D46" s="56"/>
      <c r="E46" s="56"/>
      <c r="F46" s="56"/>
      <c r="G46" s="56"/>
      <c r="H46" s="56"/>
      <c r="I46" s="56"/>
      <c r="J46" s="56"/>
      <c r="K46" s="56"/>
      <c r="L46" s="56"/>
      <c r="M46" s="56"/>
      <c r="N46" s="56"/>
      <c r="O46" s="56"/>
      <c r="P46" s="56"/>
      <c r="Q46" s="56"/>
      <c r="R46" s="56"/>
      <c r="S46" s="56"/>
      <c r="T46" s="56"/>
      <c r="U46" s="56"/>
      <c r="V46" s="56"/>
      <c r="W46" s="56"/>
    </row>
    <row r="47" spans="1:23">
      <c r="A47" s="316" t="s">
        <v>31</v>
      </c>
      <c r="B47" s="288" t="s">
        <v>544</v>
      </c>
      <c r="C47" s="312" t="s">
        <v>15</v>
      </c>
      <c r="D47" s="56"/>
      <c r="E47" s="56"/>
      <c r="F47" s="56"/>
      <c r="G47" s="56"/>
      <c r="H47" s="56"/>
      <c r="I47" s="56"/>
      <c r="J47" s="56"/>
      <c r="K47" s="56"/>
      <c r="L47" s="56"/>
      <c r="M47" s="56"/>
      <c r="N47" s="56"/>
      <c r="O47" s="56"/>
      <c r="P47" s="56"/>
      <c r="Q47" s="56"/>
      <c r="R47" s="56"/>
      <c r="S47" s="56"/>
      <c r="T47" s="56"/>
      <c r="U47" s="56"/>
      <c r="V47" s="56"/>
      <c r="W47" s="56"/>
    </row>
    <row r="48" spans="1:23">
      <c r="A48" s="316"/>
      <c r="B48" s="289"/>
      <c r="C48" s="312"/>
      <c r="D48" s="56"/>
      <c r="E48" s="56"/>
      <c r="F48" s="56"/>
      <c r="G48" s="56"/>
      <c r="H48" s="56"/>
      <c r="I48" s="56"/>
      <c r="J48" s="56"/>
      <c r="K48" s="56"/>
      <c r="L48" s="56"/>
      <c r="M48" s="56"/>
      <c r="N48" s="56"/>
      <c r="O48" s="56"/>
      <c r="P48" s="56"/>
      <c r="Q48" s="56"/>
      <c r="R48" s="56"/>
      <c r="S48" s="56"/>
      <c r="T48" s="56"/>
      <c r="U48" s="56"/>
      <c r="V48" s="56"/>
      <c r="W48" s="56"/>
    </row>
    <row r="49" spans="1:23">
      <c r="A49" s="316"/>
      <c r="B49" s="289"/>
      <c r="C49" s="312"/>
      <c r="D49" s="56"/>
      <c r="E49" s="56"/>
      <c r="F49" s="56"/>
      <c r="G49" s="56"/>
      <c r="H49" s="56"/>
      <c r="I49" s="56"/>
      <c r="J49" s="56"/>
      <c r="K49" s="56"/>
      <c r="L49" s="56"/>
      <c r="M49" s="56"/>
      <c r="N49" s="56"/>
      <c r="O49" s="56"/>
      <c r="P49" s="56"/>
      <c r="Q49" s="56"/>
      <c r="R49" s="56"/>
      <c r="S49" s="56"/>
      <c r="T49" s="56"/>
      <c r="U49" s="56"/>
      <c r="V49" s="56"/>
      <c r="W49" s="56"/>
    </row>
    <row r="50" spans="1:23">
      <c r="A50" s="316"/>
      <c r="B50" s="289"/>
      <c r="C50" s="312"/>
      <c r="D50" s="56"/>
      <c r="E50" s="56"/>
      <c r="F50" s="56"/>
      <c r="G50" s="56"/>
      <c r="H50" s="56"/>
      <c r="I50" s="56"/>
      <c r="J50" s="56"/>
      <c r="K50" s="56"/>
      <c r="L50" s="56"/>
      <c r="M50" s="56"/>
      <c r="N50" s="56"/>
      <c r="O50" s="56"/>
      <c r="P50" s="56"/>
      <c r="Q50" s="56"/>
      <c r="R50" s="56"/>
      <c r="S50" s="56"/>
      <c r="T50" s="56"/>
      <c r="U50" s="56"/>
      <c r="V50" s="56"/>
      <c r="W50" s="56"/>
    </row>
    <row r="51" spans="1:23">
      <c r="A51" s="316"/>
      <c r="B51" s="290"/>
      <c r="C51" s="312"/>
      <c r="D51" s="56"/>
      <c r="E51" s="56"/>
      <c r="F51" s="56"/>
      <c r="G51" s="56"/>
      <c r="H51" s="56"/>
      <c r="I51" s="56"/>
      <c r="J51" s="56"/>
      <c r="K51" s="56"/>
      <c r="L51" s="56"/>
      <c r="M51" s="56"/>
      <c r="N51" s="56"/>
      <c r="O51" s="56"/>
      <c r="P51" s="56"/>
      <c r="Q51" s="56"/>
      <c r="R51" s="56"/>
      <c r="S51" s="56"/>
      <c r="T51" s="56"/>
      <c r="U51" s="56"/>
      <c r="V51" s="56"/>
      <c r="W51" s="56"/>
    </row>
    <row r="52" spans="1:23">
      <c r="A52" s="321" t="s">
        <v>32</v>
      </c>
      <c r="B52" s="288" t="s">
        <v>545</v>
      </c>
      <c r="C52" s="312" t="s">
        <v>15</v>
      </c>
      <c r="D52" s="56"/>
      <c r="E52" s="56"/>
      <c r="F52" s="56"/>
      <c r="G52" s="56"/>
      <c r="H52" s="56"/>
      <c r="I52" s="56"/>
      <c r="J52" s="56"/>
      <c r="K52" s="56"/>
      <c r="L52" s="56"/>
      <c r="M52" s="56"/>
      <c r="N52" s="56"/>
      <c r="O52" s="56"/>
      <c r="P52" s="56"/>
      <c r="Q52" s="56"/>
      <c r="R52" s="56"/>
      <c r="S52" s="56"/>
      <c r="T52" s="56"/>
      <c r="U52" s="56"/>
      <c r="V52" s="56"/>
      <c r="W52" s="56"/>
    </row>
    <row r="53" spans="1:23">
      <c r="A53" s="321"/>
      <c r="B53" s="289"/>
      <c r="C53" s="312"/>
      <c r="D53" s="56"/>
      <c r="E53" s="56"/>
      <c r="F53" s="56"/>
      <c r="G53" s="56"/>
      <c r="H53" s="56"/>
      <c r="I53" s="56"/>
      <c r="J53" s="56"/>
      <c r="K53" s="56"/>
      <c r="L53" s="56"/>
      <c r="M53" s="56"/>
      <c r="N53" s="56"/>
      <c r="O53" s="56"/>
      <c r="P53" s="56"/>
      <c r="Q53" s="56"/>
      <c r="R53" s="56"/>
      <c r="S53" s="56"/>
      <c r="T53" s="56"/>
      <c r="U53" s="56"/>
      <c r="V53" s="56"/>
      <c r="W53" s="56"/>
    </row>
    <row r="54" spans="1:23">
      <c r="A54" s="321"/>
      <c r="B54" s="289"/>
      <c r="C54" s="312"/>
      <c r="D54" s="56"/>
      <c r="E54" s="56"/>
      <c r="F54" s="56"/>
      <c r="G54" s="56"/>
      <c r="H54" s="56"/>
      <c r="I54" s="56"/>
      <c r="J54" s="56"/>
      <c r="K54" s="56"/>
      <c r="L54" s="56"/>
      <c r="M54" s="56"/>
      <c r="N54" s="56"/>
      <c r="O54" s="56"/>
      <c r="P54" s="56"/>
      <c r="Q54" s="56"/>
      <c r="R54" s="56"/>
      <c r="S54" s="56"/>
      <c r="T54" s="56"/>
      <c r="U54" s="56"/>
      <c r="V54" s="56"/>
      <c r="W54" s="56"/>
    </row>
    <row r="55" spans="1:23">
      <c r="A55" s="321"/>
      <c r="B55" s="289"/>
      <c r="C55" s="312"/>
      <c r="D55" s="56"/>
      <c r="E55" s="56"/>
      <c r="F55" s="56"/>
      <c r="G55" s="56"/>
      <c r="H55" s="56"/>
      <c r="I55" s="56"/>
      <c r="J55" s="56"/>
      <c r="K55" s="56"/>
      <c r="L55" s="56"/>
      <c r="M55" s="56"/>
      <c r="N55" s="56"/>
      <c r="O55" s="56"/>
      <c r="P55" s="56"/>
      <c r="Q55" s="56"/>
      <c r="R55" s="56"/>
      <c r="S55" s="56"/>
      <c r="T55" s="56"/>
      <c r="U55" s="56"/>
      <c r="V55" s="56"/>
      <c r="W55" s="56"/>
    </row>
    <row r="56" spans="1:23">
      <c r="A56" s="321"/>
      <c r="B56" s="290"/>
      <c r="C56" s="312"/>
      <c r="D56" s="56"/>
      <c r="E56" s="56"/>
      <c r="F56" s="56"/>
      <c r="G56" s="56"/>
      <c r="H56" s="56"/>
      <c r="I56" s="56"/>
      <c r="J56" s="56"/>
      <c r="K56" s="56"/>
      <c r="L56" s="56"/>
      <c r="M56" s="56"/>
      <c r="N56" s="56"/>
      <c r="O56" s="56"/>
      <c r="P56" s="56"/>
      <c r="Q56" s="56"/>
      <c r="R56" s="56"/>
      <c r="S56" s="56"/>
      <c r="T56" s="56"/>
      <c r="U56" s="56"/>
      <c r="V56" s="56"/>
      <c r="W56" s="56"/>
    </row>
    <row r="57" spans="1:23">
      <c r="A57" s="316" t="s">
        <v>33</v>
      </c>
      <c r="B57" s="112" t="s">
        <v>34</v>
      </c>
      <c r="C57" s="297" t="s">
        <v>17</v>
      </c>
      <c r="D57" s="56"/>
      <c r="E57" s="56"/>
      <c r="F57" s="56"/>
      <c r="G57" s="56"/>
      <c r="H57" s="56"/>
      <c r="I57" s="56"/>
      <c r="J57" s="56"/>
      <c r="K57" s="56"/>
      <c r="L57" s="56"/>
      <c r="M57" s="56"/>
      <c r="N57" s="56"/>
      <c r="O57" s="56"/>
      <c r="P57" s="56"/>
      <c r="Q57" s="56"/>
      <c r="R57" s="56"/>
      <c r="S57" s="56"/>
      <c r="T57" s="56"/>
      <c r="U57" s="56"/>
      <c r="V57" s="56"/>
      <c r="W57" s="56"/>
    </row>
    <row r="58" spans="1:23">
      <c r="A58" s="316"/>
      <c r="B58" s="113"/>
      <c r="C58" s="298"/>
      <c r="D58" s="56"/>
      <c r="E58" s="56"/>
      <c r="F58" s="56"/>
      <c r="G58" s="56"/>
      <c r="H58" s="56"/>
      <c r="I58" s="56"/>
      <c r="J58" s="56"/>
      <c r="K58" s="56"/>
      <c r="L58" s="56"/>
      <c r="M58" s="56"/>
      <c r="N58" s="56"/>
      <c r="O58" s="56"/>
      <c r="P58" s="56"/>
      <c r="Q58" s="56"/>
      <c r="R58" s="56"/>
      <c r="S58" s="56"/>
      <c r="T58" s="56"/>
      <c r="U58" s="56"/>
      <c r="V58" s="56"/>
      <c r="W58" s="56"/>
    </row>
    <row r="59" spans="1:23">
      <c r="A59" s="316"/>
      <c r="B59" s="113"/>
      <c r="C59" s="298"/>
      <c r="D59" s="56"/>
      <c r="E59" s="56"/>
      <c r="F59" s="56"/>
      <c r="G59" s="56"/>
      <c r="H59" s="56"/>
      <c r="I59" s="56"/>
      <c r="J59" s="56"/>
      <c r="K59" s="56"/>
      <c r="L59" s="56"/>
      <c r="M59" s="56"/>
      <c r="N59" s="56"/>
      <c r="O59" s="56"/>
      <c r="P59" s="56"/>
      <c r="Q59" s="56"/>
      <c r="R59" s="56"/>
      <c r="S59" s="56"/>
      <c r="T59" s="56"/>
      <c r="U59" s="56"/>
      <c r="V59" s="56"/>
      <c r="W59" s="56"/>
    </row>
    <row r="60" spans="1:23">
      <c r="A60" s="316"/>
      <c r="B60" s="113"/>
      <c r="C60" s="298"/>
      <c r="D60" s="56"/>
      <c r="E60" s="56"/>
      <c r="F60" s="56"/>
      <c r="G60" s="56"/>
      <c r="H60" s="56"/>
      <c r="I60" s="56"/>
      <c r="J60" s="56"/>
      <c r="K60" s="56"/>
      <c r="L60" s="56"/>
      <c r="M60" s="56"/>
      <c r="N60" s="56"/>
      <c r="O60" s="56"/>
      <c r="P60" s="56"/>
      <c r="Q60" s="56"/>
      <c r="R60" s="56"/>
      <c r="S60" s="56"/>
      <c r="T60" s="56"/>
      <c r="U60" s="56"/>
      <c r="V60" s="56"/>
      <c r="W60" s="56"/>
    </row>
    <row r="61" spans="1:23">
      <c r="A61" s="316"/>
      <c r="B61" s="114"/>
      <c r="C61" s="299"/>
      <c r="D61" s="56"/>
      <c r="E61" s="56"/>
      <c r="F61" s="56"/>
      <c r="G61" s="56"/>
      <c r="H61" s="56"/>
      <c r="I61" s="56"/>
      <c r="J61" s="56"/>
      <c r="K61" s="56"/>
      <c r="L61" s="56"/>
      <c r="M61" s="56"/>
      <c r="N61" s="56"/>
      <c r="O61" s="56"/>
      <c r="P61" s="56"/>
      <c r="Q61" s="56"/>
      <c r="R61" s="56"/>
      <c r="S61" s="56"/>
      <c r="T61" s="56"/>
      <c r="U61" s="56"/>
      <c r="V61" s="56"/>
      <c r="W61" s="56"/>
    </row>
    <row r="62" spans="1:23">
      <c r="A62" s="316" t="s">
        <v>35</v>
      </c>
      <c r="B62" s="112" t="s">
        <v>36</v>
      </c>
      <c r="C62" s="291" t="s">
        <v>14</v>
      </c>
      <c r="D62" s="56"/>
      <c r="E62" s="56"/>
      <c r="F62" s="56"/>
      <c r="G62" s="56"/>
      <c r="H62" s="56"/>
      <c r="I62" s="56"/>
      <c r="J62" s="56"/>
      <c r="K62" s="56"/>
      <c r="L62" s="56"/>
      <c r="M62" s="56"/>
      <c r="N62" s="56"/>
      <c r="O62" s="56"/>
      <c r="P62" s="56"/>
      <c r="Q62" s="56"/>
      <c r="R62" s="56"/>
      <c r="S62" s="56"/>
      <c r="T62" s="56"/>
      <c r="U62" s="56"/>
      <c r="V62" s="56"/>
      <c r="W62" s="56"/>
    </row>
    <row r="63" spans="1:23">
      <c r="A63" s="316"/>
      <c r="B63" s="113"/>
      <c r="C63" s="292"/>
      <c r="D63" s="56"/>
      <c r="E63" s="56"/>
      <c r="F63" s="56"/>
      <c r="G63" s="56"/>
      <c r="H63" s="56"/>
      <c r="I63" s="56"/>
      <c r="J63" s="56"/>
      <c r="K63" s="56"/>
      <c r="L63" s="56"/>
      <c r="M63" s="56"/>
      <c r="N63" s="56"/>
      <c r="O63" s="56"/>
      <c r="P63" s="56"/>
      <c r="Q63" s="56"/>
      <c r="R63" s="56"/>
      <c r="S63" s="56"/>
      <c r="T63" s="56"/>
      <c r="U63" s="56"/>
      <c r="V63" s="56"/>
      <c r="W63" s="56"/>
    </row>
    <row r="64" spans="1:23">
      <c r="A64" s="316"/>
      <c r="B64" s="113"/>
      <c r="C64" s="292"/>
      <c r="D64" s="56"/>
      <c r="E64" s="56"/>
      <c r="F64" s="56"/>
      <c r="G64" s="56"/>
      <c r="H64" s="56"/>
      <c r="I64" s="56"/>
      <c r="J64" s="56"/>
      <c r="K64" s="56"/>
      <c r="L64" s="56"/>
      <c r="M64" s="56"/>
      <c r="N64" s="56"/>
      <c r="O64" s="56"/>
      <c r="P64" s="56"/>
      <c r="Q64" s="56"/>
      <c r="R64" s="56"/>
      <c r="S64" s="56"/>
      <c r="T64" s="56"/>
      <c r="U64" s="56"/>
      <c r="V64" s="56"/>
      <c r="W64" s="56"/>
    </row>
    <row r="65" spans="1:23">
      <c r="A65" s="316"/>
      <c r="B65" s="113"/>
      <c r="C65" s="292"/>
      <c r="D65" s="56"/>
      <c r="E65" s="56"/>
      <c r="F65" s="56"/>
      <c r="G65" s="56"/>
      <c r="H65" s="56"/>
      <c r="I65" s="56"/>
      <c r="J65" s="56"/>
      <c r="K65" s="56"/>
      <c r="L65" s="56"/>
      <c r="M65" s="56"/>
      <c r="N65" s="56"/>
      <c r="O65" s="56"/>
      <c r="P65" s="56"/>
      <c r="Q65" s="56"/>
      <c r="R65" s="56"/>
      <c r="S65" s="56"/>
      <c r="T65" s="56"/>
      <c r="U65" s="56"/>
      <c r="V65" s="56"/>
      <c r="W65" s="56"/>
    </row>
    <row r="66" spans="1:23">
      <c r="A66" s="316"/>
      <c r="B66" s="114"/>
      <c r="C66" s="293"/>
      <c r="D66" s="56"/>
      <c r="E66" s="56"/>
      <c r="F66" s="56"/>
      <c r="G66" s="56"/>
      <c r="H66" s="56"/>
      <c r="I66" s="56"/>
      <c r="J66" s="56"/>
      <c r="K66" s="56"/>
      <c r="L66" s="56"/>
      <c r="M66" s="56"/>
      <c r="N66" s="56"/>
      <c r="O66" s="56"/>
      <c r="P66" s="56"/>
      <c r="Q66" s="56"/>
      <c r="R66" s="56"/>
      <c r="S66" s="56"/>
      <c r="T66" s="56"/>
      <c r="U66" s="56"/>
      <c r="V66" s="56"/>
      <c r="W66" s="56"/>
    </row>
    <row r="67" spans="1:23">
      <c r="A67" s="322" t="s">
        <v>37</v>
      </c>
      <c r="B67" s="112" t="s">
        <v>38</v>
      </c>
      <c r="C67" s="291" t="s">
        <v>14</v>
      </c>
      <c r="D67" s="56"/>
      <c r="E67" s="56"/>
      <c r="F67" s="56"/>
      <c r="G67" s="56"/>
      <c r="H67" s="56"/>
      <c r="I67" s="56"/>
      <c r="J67" s="56"/>
      <c r="K67" s="56"/>
      <c r="L67" s="56"/>
      <c r="M67" s="56"/>
      <c r="N67" s="56"/>
      <c r="O67" s="56"/>
      <c r="P67" s="56"/>
      <c r="Q67" s="56"/>
      <c r="R67" s="56"/>
      <c r="S67" s="56"/>
      <c r="T67" s="56"/>
      <c r="U67" s="56"/>
      <c r="V67" s="56"/>
      <c r="W67" s="56"/>
    </row>
    <row r="68" spans="1:23">
      <c r="A68" s="322"/>
      <c r="B68" s="113"/>
      <c r="C68" s="292"/>
      <c r="D68" s="56"/>
      <c r="E68" s="56"/>
      <c r="F68" s="56"/>
      <c r="G68" s="56"/>
      <c r="H68" s="56"/>
      <c r="I68" s="56"/>
      <c r="J68" s="56"/>
      <c r="K68" s="56"/>
      <c r="L68" s="56"/>
      <c r="M68" s="56"/>
      <c r="N68" s="56"/>
      <c r="O68" s="56"/>
      <c r="P68" s="56"/>
      <c r="Q68" s="56"/>
      <c r="R68" s="56"/>
      <c r="S68" s="56"/>
      <c r="T68" s="56"/>
      <c r="U68" s="56"/>
      <c r="V68" s="56"/>
      <c r="W68" s="56"/>
    </row>
    <row r="69" spans="1:23">
      <c r="A69" s="322"/>
      <c r="B69" s="113"/>
      <c r="C69" s="292"/>
      <c r="D69" s="56"/>
      <c r="E69" s="56"/>
      <c r="F69" s="56"/>
      <c r="G69" s="56"/>
      <c r="H69" s="56"/>
      <c r="I69" s="56"/>
      <c r="J69" s="56"/>
      <c r="K69" s="56"/>
      <c r="L69" s="56"/>
      <c r="M69" s="56"/>
      <c r="N69" s="56"/>
      <c r="O69" s="56"/>
      <c r="P69" s="56"/>
      <c r="Q69" s="56"/>
      <c r="R69" s="56"/>
      <c r="S69" s="56"/>
      <c r="T69" s="56"/>
      <c r="U69" s="56"/>
      <c r="V69" s="56"/>
      <c r="W69" s="56"/>
    </row>
    <row r="70" spans="1:23">
      <c r="A70" s="322"/>
      <c r="B70" s="113"/>
      <c r="C70" s="292"/>
      <c r="D70" s="56"/>
      <c r="E70" s="56"/>
      <c r="F70" s="56"/>
      <c r="G70" s="56"/>
      <c r="H70" s="56"/>
      <c r="I70" s="56"/>
      <c r="J70" s="56"/>
      <c r="K70" s="56"/>
      <c r="L70" s="56"/>
      <c r="M70" s="56"/>
      <c r="N70" s="56"/>
      <c r="O70" s="56"/>
      <c r="P70" s="56"/>
      <c r="Q70" s="56"/>
      <c r="R70" s="56"/>
      <c r="S70" s="56"/>
      <c r="T70" s="56"/>
      <c r="U70" s="56"/>
      <c r="V70" s="56"/>
      <c r="W70" s="56"/>
    </row>
    <row r="71" spans="1:23">
      <c r="A71" s="322"/>
      <c r="B71" s="114"/>
      <c r="C71" s="293"/>
      <c r="D71" s="56"/>
      <c r="E71" s="56"/>
      <c r="F71" s="56"/>
      <c r="G71" s="56"/>
      <c r="H71" s="56"/>
      <c r="I71" s="56"/>
      <c r="J71" s="56"/>
      <c r="K71" s="56"/>
      <c r="L71" s="56"/>
      <c r="M71" s="56"/>
      <c r="N71" s="56"/>
      <c r="O71" s="56"/>
      <c r="P71" s="56"/>
      <c r="Q71" s="56"/>
      <c r="R71" s="56"/>
      <c r="S71" s="56"/>
      <c r="T71" s="56"/>
      <c r="U71" s="56"/>
      <c r="V71" s="56"/>
      <c r="W71" s="56"/>
    </row>
    <row r="72" spans="1:23">
      <c r="A72" s="323" t="s">
        <v>39</v>
      </c>
      <c r="B72" s="112" t="s">
        <v>40</v>
      </c>
      <c r="C72" s="291" t="s">
        <v>14</v>
      </c>
      <c r="D72" s="56"/>
      <c r="E72" s="56"/>
      <c r="F72" s="56"/>
      <c r="G72" s="56"/>
      <c r="H72" s="56"/>
      <c r="I72" s="56"/>
      <c r="J72" s="56"/>
      <c r="K72" s="56"/>
      <c r="L72" s="56"/>
      <c r="M72" s="56"/>
      <c r="N72" s="56"/>
      <c r="O72" s="56"/>
      <c r="P72" s="56"/>
      <c r="Q72" s="56"/>
      <c r="R72" s="56"/>
      <c r="S72" s="56"/>
      <c r="T72" s="56"/>
      <c r="U72" s="56"/>
      <c r="V72" s="56"/>
      <c r="W72" s="56"/>
    </row>
    <row r="73" spans="1:23">
      <c r="A73" s="323"/>
      <c r="B73" s="113"/>
      <c r="C73" s="292"/>
      <c r="D73" s="56"/>
      <c r="E73" s="56"/>
      <c r="F73" s="56"/>
      <c r="G73" s="56"/>
      <c r="H73" s="56"/>
      <c r="I73" s="56"/>
      <c r="J73" s="56"/>
      <c r="K73" s="56"/>
      <c r="L73" s="56"/>
      <c r="M73" s="56"/>
      <c r="N73" s="56"/>
      <c r="O73" s="56"/>
      <c r="P73" s="56"/>
      <c r="Q73" s="56"/>
      <c r="R73" s="56"/>
      <c r="S73" s="56"/>
      <c r="T73" s="56"/>
      <c r="U73" s="56"/>
      <c r="V73" s="56"/>
      <c r="W73" s="56"/>
    </row>
    <row r="74" spans="1:23">
      <c r="A74" s="323"/>
      <c r="B74" s="113"/>
      <c r="C74" s="292"/>
      <c r="D74" s="56"/>
      <c r="E74" s="56"/>
      <c r="F74" s="56"/>
      <c r="G74" s="56"/>
      <c r="H74" s="56"/>
      <c r="I74" s="56"/>
      <c r="J74" s="56"/>
      <c r="K74" s="56"/>
      <c r="L74" s="56"/>
      <c r="M74" s="56"/>
      <c r="N74" s="56"/>
      <c r="O74" s="56"/>
      <c r="P74" s="56"/>
      <c r="Q74" s="56"/>
      <c r="R74" s="56"/>
      <c r="S74" s="56"/>
      <c r="T74" s="56"/>
      <c r="U74" s="56"/>
      <c r="V74" s="56"/>
      <c r="W74" s="56"/>
    </row>
    <row r="75" spans="1:23">
      <c r="A75" s="323"/>
      <c r="B75" s="113"/>
      <c r="C75" s="292"/>
      <c r="D75" s="56"/>
      <c r="E75" s="56"/>
      <c r="F75" s="56"/>
      <c r="G75" s="56"/>
      <c r="H75" s="56"/>
      <c r="I75" s="56"/>
      <c r="J75" s="56"/>
      <c r="K75" s="56"/>
      <c r="L75" s="56"/>
      <c r="M75" s="56"/>
      <c r="N75" s="56"/>
      <c r="O75" s="56"/>
      <c r="P75" s="56"/>
      <c r="Q75" s="56"/>
      <c r="R75" s="56"/>
      <c r="S75" s="56"/>
      <c r="T75" s="56"/>
      <c r="U75" s="56"/>
      <c r="V75" s="56"/>
      <c r="W75" s="56"/>
    </row>
    <row r="76" spans="1:23">
      <c r="A76" s="323"/>
      <c r="B76" s="114"/>
      <c r="C76" s="293"/>
      <c r="D76" s="56"/>
      <c r="E76" s="56"/>
      <c r="F76" s="56"/>
      <c r="G76" s="56"/>
      <c r="H76" s="56"/>
      <c r="I76" s="56"/>
      <c r="J76" s="56"/>
      <c r="K76" s="56"/>
      <c r="L76" s="56"/>
      <c r="M76" s="56"/>
      <c r="N76" s="56"/>
      <c r="O76" s="56"/>
      <c r="P76" s="56"/>
      <c r="Q76" s="56"/>
      <c r="R76" s="56"/>
      <c r="S76" s="56"/>
      <c r="T76" s="56"/>
      <c r="U76" s="56"/>
      <c r="V76" s="56"/>
      <c r="W76" s="56"/>
    </row>
    <row r="77" spans="1:23">
      <c r="A77" s="318" t="s">
        <v>41</v>
      </c>
      <c r="B77" s="112" t="s">
        <v>42</v>
      </c>
      <c r="C77" s="291" t="s">
        <v>14</v>
      </c>
      <c r="D77" s="56"/>
      <c r="E77" s="56"/>
      <c r="F77" s="56"/>
      <c r="G77" s="56"/>
      <c r="H77" s="56"/>
      <c r="I77" s="56"/>
      <c r="J77" s="56"/>
      <c r="K77" s="56"/>
      <c r="L77" s="56"/>
      <c r="M77" s="56"/>
      <c r="N77" s="56"/>
      <c r="O77" s="56"/>
      <c r="P77" s="56"/>
      <c r="Q77" s="56"/>
      <c r="R77" s="56"/>
      <c r="S77" s="56"/>
      <c r="T77" s="56"/>
      <c r="U77" s="56"/>
      <c r="V77" s="56"/>
      <c r="W77" s="56"/>
    </row>
    <row r="78" spans="1:23">
      <c r="A78" s="318"/>
      <c r="B78" s="113"/>
      <c r="C78" s="292"/>
      <c r="D78" s="56"/>
      <c r="E78" s="56"/>
      <c r="F78" s="56"/>
      <c r="G78" s="56"/>
      <c r="H78" s="56"/>
      <c r="I78" s="56"/>
      <c r="J78" s="56"/>
      <c r="K78" s="56"/>
      <c r="L78" s="56"/>
      <c r="M78" s="56"/>
      <c r="N78" s="56"/>
      <c r="O78" s="56"/>
      <c r="P78" s="56"/>
      <c r="Q78" s="56"/>
      <c r="R78" s="56"/>
      <c r="S78" s="56"/>
      <c r="T78" s="56"/>
      <c r="U78" s="56"/>
      <c r="V78" s="56"/>
      <c r="W78" s="56"/>
    </row>
    <row r="79" spans="1:23">
      <c r="A79" s="318"/>
      <c r="B79" s="113"/>
      <c r="C79" s="292"/>
      <c r="D79" s="56"/>
      <c r="E79" s="56"/>
      <c r="F79" s="56"/>
      <c r="G79" s="56"/>
      <c r="H79" s="56"/>
      <c r="I79" s="56"/>
      <c r="J79" s="56"/>
      <c r="K79" s="56"/>
      <c r="L79" s="56"/>
      <c r="M79" s="56"/>
      <c r="N79" s="56"/>
      <c r="O79" s="56"/>
      <c r="P79" s="56"/>
      <c r="Q79" s="56"/>
      <c r="R79" s="56"/>
      <c r="S79" s="56"/>
      <c r="T79" s="56"/>
      <c r="U79" s="56"/>
      <c r="V79" s="56"/>
      <c r="W79" s="56"/>
    </row>
    <row r="80" spans="1:23">
      <c r="A80" s="318"/>
      <c r="B80" s="113"/>
      <c r="C80" s="292"/>
      <c r="D80" s="56"/>
      <c r="E80" s="56"/>
      <c r="F80" s="56"/>
      <c r="G80" s="56"/>
      <c r="H80" s="56"/>
      <c r="I80" s="56"/>
      <c r="J80" s="56"/>
      <c r="K80" s="56"/>
      <c r="L80" s="56"/>
      <c r="M80" s="56"/>
      <c r="N80" s="56"/>
      <c r="O80" s="56"/>
      <c r="P80" s="56"/>
      <c r="Q80" s="56"/>
      <c r="R80" s="56"/>
      <c r="S80" s="56"/>
      <c r="T80" s="56"/>
      <c r="U80" s="56"/>
      <c r="V80" s="56"/>
      <c r="W80" s="56"/>
    </row>
    <row r="81" spans="1:23">
      <c r="A81" s="318"/>
      <c r="B81" s="114"/>
      <c r="C81" s="293"/>
      <c r="D81" s="56"/>
      <c r="E81" s="56"/>
      <c r="F81" s="56"/>
      <c r="G81" s="56"/>
      <c r="H81" s="56"/>
      <c r="I81" s="56"/>
      <c r="J81" s="56"/>
      <c r="K81" s="56"/>
      <c r="L81" s="56"/>
      <c r="M81" s="56"/>
      <c r="N81" s="56"/>
      <c r="O81" s="56"/>
      <c r="P81" s="56"/>
      <c r="Q81" s="56"/>
      <c r="R81" s="56"/>
      <c r="S81" s="56"/>
      <c r="T81" s="56"/>
      <c r="U81" s="56"/>
      <c r="V81" s="56"/>
      <c r="W81" s="56"/>
    </row>
    <row r="82" spans="1:23" ht="25.5" customHeight="1">
      <c r="A82" s="318" t="s">
        <v>43</v>
      </c>
      <c r="B82" s="112" t="s">
        <v>44</v>
      </c>
      <c r="C82" s="294" t="s">
        <v>13</v>
      </c>
      <c r="D82" s="56"/>
      <c r="E82" s="56"/>
      <c r="F82" s="56"/>
      <c r="G82" s="56"/>
      <c r="H82" s="56"/>
      <c r="I82" s="56"/>
      <c r="J82" s="56"/>
      <c r="K82" s="56"/>
      <c r="L82" s="56"/>
      <c r="M82" s="56"/>
      <c r="N82" s="56"/>
      <c r="O82" s="56"/>
      <c r="P82" s="56"/>
      <c r="Q82" s="56"/>
      <c r="R82" s="56"/>
      <c r="S82" s="56"/>
      <c r="T82" s="56"/>
      <c r="U82" s="56"/>
      <c r="V82" s="56"/>
      <c r="W82" s="56"/>
    </row>
    <row r="83" spans="1:23">
      <c r="A83" s="318"/>
      <c r="B83" s="113"/>
      <c r="C83" s="295"/>
      <c r="D83" s="56"/>
      <c r="E83" s="56"/>
      <c r="F83" s="56"/>
      <c r="G83" s="56"/>
      <c r="H83" s="56"/>
      <c r="I83" s="56"/>
      <c r="J83" s="56"/>
      <c r="K83" s="56"/>
      <c r="L83" s="56"/>
      <c r="M83" s="56"/>
      <c r="N83" s="56"/>
      <c r="O83" s="56"/>
      <c r="P83" s="56"/>
      <c r="Q83" s="56"/>
      <c r="R83" s="56"/>
      <c r="S83" s="56"/>
      <c r="T83" s="56"/>
      <c r="U83" s="56"/>
      <c r="V83" s="56"/>
      <c r="W83" s="56"/>
    </row>
    <row r="84" spans="1:23">
      <c r="A84" s="318"/>
      <c r="B84" s="113"/>
      <c r="C84" s="295"/>
      <c r="D84" s="56"/>
      <c r="E84" s="56"/>
      <c r="F84" s="56"/>
      <c r="G84" s="56"/>
      <c r="H84" s="56"/>
      <c r="I84" s="56"/>
      <c r="J84" s="56"/>
      <c r="K84" s="56"/>
      <c r="L84" s="56"/>
      <c r="M84" s="56"/>
      <c r="N84" s="56"/>
      <c r="O84" s="56"/>
      <c r="P84" s="56"/>
      <c r="Q84" s="56"/>
      <c r="R84" s="56"/>
      <c r="S84" s="56"/>
      <c r="T84" s="56"/>
      <c r="U84" s="56"/>
      <c r="V84" s="56"/>
      <c r="W84" s="56"/>
    </row>
    <row r="85" spans="1:23">
      <c r="A85" s="318"/>
      <c r="B85" s="113"/>
      <c r="C85" s="295"/>
      <c r="D85" s="56"/>
      <c r="E85" s="56"/>
      <c r="F85" s="56"/>
      <c r="G85" s="56"/>
      <c r="H85" s="56"/>
      <c r="I85" s="56"/>
      <c r="J85" s="56"/>
      <c r="K85" s="56"/>
      <c r="L85" s="56"/>
      <c r="M85" s="56"/>
      <c r="N85" s="56"/>
      <c r="O85" s="56"/>
      <c r="P85" s="56"/>
      <c r="Q85" s="56"/>
      <c r="R85" s="56"/>
      <c r="S85" s="56"/>
      <c r="T85" s="56"/>
      <c r="U85" s="56"/>
      <c r="V85" s="56"/>
      <c r="W85" s="56"/>
    </row>
    <row r="86" spans="1:23">
      <c r="A86" s="318"/>
      <c r="B86" s="114"/>
      <c r="C86" s="296"/>
      <c r="D86" s="56"/>
      <c r="E86" s="56"/>
      <c r="F86" s="56"/>
      <c r="G86" s="56"/>
      <c r="H86" s="56"/>
      <c r="I86" s="56"/>
      <c r="J86" s="56"/>
      <c r="K86" s="56"/>
      <c r="L86" s="56"/>
      <c r="M86" s="56"/>
      <c r="N86" s="56"/>
      <c r="O86" s="56"/>
      <c r="P86" s="56"/>
      <c r="Q86" s="56"/>
      <c r="R86" s="56"/>
      <c r="S86" s="56"/>
      <c r="T86" s="56"/>
      <c r="U86" s="56"/>
      <c r="V86" s="56"/>
      <c r="W86" s="56"/>
    </row>
    <row r="87" spans="1:23">
      <c r="A87" s="318" t="s">
        <v>45</v>
      </c>
      <c r="B87" s="288" t="s">
        <v>46</v>
      </c>
      <c r="C87" s="291" t="s">
        <v>14</v>
      </c>
      <c r="D87" s="56"/>
      <c r="E87" s="56"/>
      <c r="F87" s="56"/>
      <c r="G87" s="56"/>
      <c r="H87" s="56"/>
      <c r="I87" s="56"/>
      <c r="J87" s="56"/>
      <c r="K87" s="56"/>
      <c r="L87" s="56"/>
      <c r="M87" s="56"/>
      <c r="N87" s="56"/>
      <c r="O87" s="56"/>
      <c r="P87" s="56"/>
      <c r="Q87" s="56"/>
      <c r="R87" s="56"/>
      <c r="S87" s="56"/>
      <c r="T87" s="56"/>
      <c r="U87" s="56"/>
      <c r="V87" s="56"/>
      <c r="W87" s="56"/>
    </row>
    <row r="88" spans="1:23">
      <c r="A88" s="318"/>
      <c r="B88" s="289"/>
      <c r="C88" s="292"/>
      <c r="D88" s="56"/>
      <c r="E88" s="56"/>
      <c r="F88" s="56"/>
      <c r="G88" s="56"/>
      <c r="H88" s="56"/>
      <c r="I88" s="56"/>
      <c r="J88" s="56"/>
      <c r="K88" s="56"/>
      <c r="L88" s="56"/>
      <c r="M88" s="56"/>
      <c r="N88" s="56"/>
      <c r="O88" s="56"/>
      <c r="P88" s="56"/>
      <c r="Q88" s="56"/>
      <c r="R88" s="56"/>
      <c r="S88" s="56"/>
      <c r="T88" s="56"/>
      <c r="U88" s="56"/>
      <c r="V88" s="56"/>
      <c r="W88" s="56"/>
    </row>
    <row r="89" spans="1:23">
      <c r="A89" s="318"/>
      <c r="B89" s="289"/>
      <c r="C89" s="292"/>
      <c r="D89" s="56"/>
      <c r="E89" s="56"/>
      <c r="F89" s="56"/>
      <c r="G89" s="56"/>
      <c r="H89" s="56"/>
      <c r="I89" s="56"/>
      <c r="J89" s="56"/>
      <c r="K89" s="56"/>
      <c r="L89" s="56"/>
      <c r="M89" s="56"/>
      <c r="N89" s="56"/>
      <c r="O89" s="56"/>
      <c r="P89" s="56"/>
      <c r="Q89" s="56"/>
      <c r="R89" s="56"/>
      <c r="S89" s="56"/>
      <c r="T89" s="56"/>
      <c r="U89" s="56"/>
      <c r="V89" s="56"/>
      <c r="W89" s="56"/>
    </row>
    <row r="90" spans="1:23">
      <c r="A90" s="318"/>
      <c r="B90" s="289"/>
      <c r="C90" s="292"/>
      <c r="D90" s="56"/>
      <c r="E90" s="56"/>
      <c r="F90" s="56"/>
      <c r="G90" s="56"/>
      <c r="H90" s="56"/>
      <c r="I90" s="56"/>
      <c r="J90" s="56"/>
      <c r="K90" s="56"/>
      <c r="L90" s="56"/>
      <c r="M90" s="56"/>
      <c r="N90" s="56"/>
      <c r="O90" s="56"/>
      <c r="P90" s="56"/>
      <c r="Q90" s="56"/>
      <c r="R90" s="56"/>
      <c r="S90" s="56"/>
      <c r="T90" s="56"/>
      <c r="U90" s="56"/>
      <c r="V90" s="56"/>
      <c r="W90" s="56"/>
    </row>
    <row r="91" spans="1:23">
      <c r="A91" s="318"/>
      <c r="B91" s="290"/>
      <c r="C91" s="293"/>
      <c r="D91" s="56"/>
      <c r="E91" s="56"/>
      <c r="F91" s="56"/>
      <c r="G91" s="56"/>
      <c r="H91" s="56"/>
      <c r="I91" s="56"/>
      <c r="J91" s="56"/>
      <c r="K91" s="56"/>
      <c r="L91" s="56"/>
      <c r="M91" s="56"/>
      <c r="N91" s="56"/>
      <c r="O91" s="56"/>
      <c r="P91" s="56"/>
      <c r="Q91" s="56"/>
      <c r="R91" s="56"/>
      <c r="S91" s="56"/>
      <c r="T91" s="56"/>
      <c r="U91" s="56"/>
      <c r="V91" s="56"/>
      <c r="W91" s="56"/>
    </row>
    <row r="92" spans="1:23" ht="51" customHeight="1">
      <c r="A92" s="318" t="s">
        <v>47</v>
      </c>
      <c r="B92" s="288" t="s">
        <v>48</v>
      </c>
      <c r="C92" s="294" t="s">
        <v>13</v>
      </c>
      <c r="D92" s="56"/>
      <c r="E92" s="56"/>
      <c r="F92" s="56"/>
      <c r="G92" s="56"/>
      <c r="H92" s="56"/>
      <c r="I92" s="56"/>
      <c r="J92" s="56"/>
      <c r="K92" s="56"/>
      <c r="L92" s="56"/>
      <c r="M92" s="56"/>
      <c r="N92" s="56"/>
      <c r="O92" s="56"/>
      <c r="P92" s="56"/>
      <c r="Q92" s="56"/>
      <c r="R92" s="56"/>
      <c r="S92" s="56"/>
      <c r="T92" s="56"/>
      <c r="U92" s="56"/>
      <c r="V92" s="56"/>
      <c r="W92" s="56"/>
    </row>
    <row r="93" spans="1:23">
      <c r="A93" s="318"/>
      <c r="B93" s="289"/>
      <c r="C93" s="295"/>
      <c r="D93" s="56"/>
      <c r="E93" s="56"/>
      <c r="F93" s="56"/>
      <c r="G93" s="56"/>
      <c r="H93" s="56"/>
      <c r="I93" s="56"/>
      <c r="J93" s="56"/>
      <c r="K93" s="56"/>
      <c r="L93" s="56"/>
      <c r="M93" s="56"/>
      <c r="N93" s="56"/>
      <c r="O93" s="56"/>
      <c r="P93" s="56"/>
      <c r="Q93" s="56"/>
      <c r="R93" s="56"/>
      <c r="S93" s="56"/>
      <c r="T93" s="56"/>
      <c r="U93" s="56"/>
      <c r="V93" s="56"/>
      <c r="W93" s="56"/>
    </row>
    <row r="94" spans="1:23">
      <c r="A94" s="318"/>
      <c r="B94" s="289"/>
      <c r="C94" s="295"/>
      <c r="D94" s="56"/>
      <c r="E94" s="56"/>
      <c r="F94" s="56"/>
      <c r="G94" s="56"/>
      <c r="H94" s="56"/>
      <c r="I94" s="56"/>
      <c r="J94" s="56"/>
      <c r="K94" s="56"/>
      <c r="L94" s="56"/>
      <c r="M94" s="56"/>
      <c r="N94" s="56"/>
      <c r="O94" s="56"/>
      <c r="P94" s="56"/>
      <c r="Q94" s="56"/>
      <c r="R94" s="56"/>
      <c r="S94" s="56"/>
      <c r="T94" s="56"/>
      <c r="U94" s="56"/>
      <c r="V94" s="56"/>
      <c r="W94" s="56"/>
    </row>
    <row r="95" spans="1:23">
      <c r="A95" s="318"/>
      <c r="B95" s="289"/>
      <c r="C95" s="295"/>
      <c r="D95" s="56"/>
      <c r="E95" s="56"/>
      <c r="F95" s="56"/>
      <c r="G95" s="56"/>
      <c r="H95" s="56"/>
      <c r="I95" s="56"/>
      <c r="J95" s="56"/>
      <c r="K95" s="56"/>
      <c r="L95" s="56"/>
      <c r="M95" s="56"/>
      <c r="N95" s="56"/>
      <c r="O95" s="56"/>
      <c r="P95" s="56"/>
      <c r="Q95" s="56"/>
      <c r="R95" s="56"/>
      <c r="S95" s="56"/>
      <c r="T95" s="56"/>
      <c r="U95" s="56"/>
      <c r="V95" s="56"/>
      <c r="W95" s="56"/>
    </row>
    <row r="96" spans="1:23">
      <c r="A96" s="318"/>
      <c r="B96" s="290"/>
      <c r="C96" s="296"/>
      <c r="D96" s="56"/>
      <c r="E96" s="56"/>
      <c r="F96" s="56"/>
      <c r="G96" s="56"/>
      <c r="H96" s="56"/>
      <c r="I96" s="56"/>
      <c r="J96" s="56"/>
      <c r="K96" s="56"/>
      <c r="L96" s="56"/>
      <c r="M96" s="56"/>
      <c r="N96" s="56"/>
      <c r="O96" s="56"/>
      <c r="P96" s="56"/>
      <c r="Q96" s="56"/>
      <c r="R96" s="56"/>
      <c r="S96" s="56"/>
      <c r="T96" s="56"/>
      <c r="U96" s="56"/>
      <c r="V96" s="56"/>
      <c r="W96" s="56"/>
    </row>
    <row r="97" spans="1:23">
      <c r="A97" s="318" t="s">
        <v>49</v>
      </c>
      <c r="B97" s="288" t="s">
        <v>50</v>
      </c>
      <c r="C97" s="300" t="s">
        <v>15</v>
      </c>
      <c r="D97" s="56"/>
      <c r="E97" s="56"/>
      <c r="F97" s="56"/>
      <c r="G97" s="56"/>
      <c r="H97" s="56"/>
      <c r="I97" s="56"/>
      <c r="J97" s="56"/>
      <c r="K97" s="56"/>
      <c r="L97" s="56"/>
      <c r="M97" s="56"/>
      <c r="N97" s="56"/>
      <c r="O97" s="56"/>
      <c r="P97" s="56"/>
      <c r="Q97" s="56"/>
      <c r="R97" s="56"/>
      <c r="S97" s="56"/>
      <c r="T97" s="56"/>
      <c r="U97" s="56"/>
      <c r="V97" s="56"/>
      <c r="W97" s="56"/>
    </row>
    <row r="98" spans="1:23">
      <c r="A98" s="318"/>
      <c r="B98" s="289"/>
      <c r="C98" s="301"/>
      <c r="D98" s="56"/>
      <c r="E98" s="56"/>
      <c r="F98" s="56"/>
      <c r="G98" s="56"/>
      <c r="H98" s="56"/>
      <c r="I98" s="56"/>
      <c r="J98" s="56"/>
      <c r="K98" s="56"/>
      <c r="L98" s="56"/>
      <c r="M98" s="56"/>
      <c r="N98" s="56"/>
      <c r="O98" s="56"/>
      <c r="P98" s="56"/>
      <c r="Q98" s="56"/>
      <c r="R98" s="56"/>
      <c r="S98" s="56"/>
      <c r="T98" s="56"/>
      <c r="U98" s="56"/>
      <c r="V98" s="56"/>
      <c r="W98" s="56"/>
    </row>
    <row r="99" spans="1:23">
      <c r="A99" s="318"/>
      <c r="B99" s="289"/>
      <c r="C99" s="301"/>
      <c r="D99" s="56"/>
      <c r="E99" s="56"/>
      <c r="F99" s="56"/>
      <c r="G99" s="56"/>
      <c r="H99" s="56"/>
      <c r="I99" s="56"/>
      <c r="J99" s="56"/>
      <c r="K99" s="56"/>
      <c r="L99" s="56"/>
      <c r="M99" s="56"/>
      <c r="N99" s="56"/>
      <c r="O99" s="56"/>
      <c r="P99" s="56"/>
      <c r="Q99" s="56"/>
      <c r="R99" s="56"/>
      <c r="S99" s="56"/>
      <c r="T99" s="56"/>
      <c r="U99" s="56"/>
      <c r="V99" s="56"/>
      <c r="W99" s="56"/>
    </row>
    <row r="100" spans="1:23">
      <c r="A100" s="318"/>
      <c r="B100" s="289"/>
      <c r="C100" s="301"/>
      <c r="D100" s="56"/>
      <c r="E100" s="56"/>
      <c r="F100" s="56"/>
      <c r="G100" s="56"/>
      <c r="H100" s="56"/>
      <c r="I100" s="56"/>
      <c r="J100" s="56"/>
      <c r="K100" s="56"/>
      <c r="L100" s="56"/>
      <c r="M100" s="56"/>
      <c r="N100" s="56"/>
      <c r="O100" s="56"/>
      <c r="P100" s="56"/>
      <c r="Q100" s="56"/>
      <c r="R100" s="56"/>
      <c r="S100" s="56"/>
      <c r="T100" s="56"/>
      <c r="U100" s="56"/>
      <c r="V100" s="56"/>
      <c r="W100" s="56"/>
    </row>
    <row r="101" spans="1:23">
      <c r="A101" s="318"/>
      <c r="B101" s="290"/>
      <c r="C101" s="302"/>
      <c r="D101" s="56"/>
      <c r="E101" s="56"/>
      <c r="F101" s="56"/>
      <c r="G101" s="56"/>
      <c r="H101" s="56"/>
      <c r="I101" s="56"/>
      <c r="J101" s="56"/>
      <c r="K101" s="56"/>
      <c r="L101" s="56"/>
      <c r="M101" s="56"/>
      <c r="N101" s="56"/>
      <c r="O101" s="56"/>
      <c r="P101" s="56"/>
      <c r="Q101" s="56"/>
      <c r="R101" s="56"/>
      <c r="S101" s="56"/>
      <c r="T101" s="56"/>
      <c r="U101" s="56"/>
      <c r="V101" s="56"/>
      <c r="W101" s="56"/>
    </row>
    <row r="102" spans="1:23">
      <c r="A102" s="318" t="s">
        <v>51</v>
      </c>
      <c r="B102" s="288" t="s">
        <v>52</v>
      </c>
      <c r="C102" s="291" t="s">
        <v>14</v>
      </c>
      <c r="D102" s="56"/>
      <c r="E102" s="56"/>
      <c r="F102" s="56"/>
      <c r="G102" s="56"/>
      <c r="H102" s="56"/>
      <c r="I102" s="56"/>
      <c r="J102" s="56"/>
      <c r="K102" s="56"/>
      <c r="L102" s="56"/>
      <c r="M102" s="56"/>
      <c r="N102" s="56"/>
      <c r="O102" s="56"/>
      <c r="P102" s="56"/>
      <c r="Q102" s="56"/>
      <c r="R102" s="56"/>
      <c r="S102" s="56"/>
      <c r="T102" s="56"/>
      <c r="U102" s="56"/>
      <c r="V102" s="56"/>
      <c r="W102" s="56"/>
    </row>
    <row r="103" spans="1:23">
      <c r="A103" s="318"/>
      <c r="B103" s="289"/>
      <c r="C103" s="292"/>
      <c r="D103" s="56"/>
      <c r="E103" s="56"/>
      <c r="F103" s="56"/>
      <c r="G103" s="56"/>
      <c r="H103" s="56"/>
      <c r="I103" s="56"/>
      <c r="J103" s="56"/>
      <c r="K103" s="56"/>
      <c r="L103" s="56"/>
      <c r="M103" s="56"/>
      <c r="N103" s="56"/>
      <c r="O103" s="56"/>
      <c r="P103" s="56"/>
      <c r="Q103" s="56"/>
      <c r="R103" s="56"/>
      <c r="S103" s="56"/>
      <c r="T103" s="56"/>
      <c r="U103" s="56"/>
      <c r="V103" s="56"/>
      <c r="W103" s="56"/>
    </row>
    <row r="104" spans="1:23">
      <c r="A104" s="318"/>
      <c r="B104" s="289"/>
      <c r="C104" s="292"/>
      <c r="D104" s="56"/>
      <c r="E104" s="56"/>
      <c r="F104" s="56"/>
      <c r="G104" s="56"/>
      <c r="H104" s="56"/>
      <c r="I104" s="56"/>
      <c r="J104" s="56"/>
      <c r="K104" s="56"/>
      <c r="L104" s="56"/>
      <c r="M104" s="56"/>
      <c r="N104" s="56"/>
      <c r="O104" s="56"/>
      <c r="P104" s="56"/>
      <c r="Q104" s="56"/>
      <c r="R104" s="56"/>
      <c r="S104" s="56"/>
      <c r="T104" s="56"/>
      <c r="U104" s="56"/>
      <c r="V104" s="56"/>
      <c r="W104" s="56"/>
    </row>
    <row r="105" spans="1:23">
      <c r="A105" s="318"/>
      <c r="B105" s="289"/>
      <c r="C105" s="292"/>
      <c r="D105" s="56"/>
      <c r="E105" s="56"/>
      <c r="F105" s="56"/>
      <c r="G105" s="56"/>
      <c r="H105" s="56"/>
      <c r="I105" s="56"/>
      <c r="J105" s="56"/>
      <c r="K105" s="56"/>
      <c r="L105" s="56"/>
      <c r="M105" s="56"/>
      <c r="N105" s="56"/>
      <c r="O105" s="56"/>
      <c r="P105" s="56"/>
      <c r="Q105" s="56"/>
      <c r="R105" s="56"/>
      <c r="S105" s="56"/>
      <c r="T105" s="56"/>
      <c r="U105" s="56"/>
      <c r="V105" s="56"/>
      <c r="W105" s="56"/>
    </row>
    <row r="106" spans="1:23">
      <c r="A106" s="318"/>
      <c r="B106" s="290"/>
      <c r="C106" s="293"/>
      <c r="D106" s="56"/>
      <c r="E106" s="56"/>
      <c r="F106" s="56"/>
      <c r="G106" s="56"/>
      <c r="H106" s="56"/>
      <c r="I106" s="56"/>
      <c r="J106" s="56"/>
      <c r="K106" s="56"/>
      <c r="L106" s="56"/>
      <c r="M106" s="56"/>
      <c r="N106" s="56"/>
      <c r="O106" s="56"/>
      <c r="P106" s="56"/>
      <c r="Q106" s="56"/>
      <c r="R106" s="56"/>
      <c r="S106" s="56"/>
      <c r="T106" s="56"/>
      <c r="U106" s="56"/>
      <c r="V106" s="56"/>
      <c r="W106" s="56"/>
    </row>
    <row r="107" spans="1:23">
      <c r="A107" s="318" t="s">
        <v>53</v>
      </c>
      <c r="B107" s="288" t="s">
        <v>54</v>
      </c>
      <c r="C107" s="291" t="s">
        <v>14</v>
      </c>
      <c r="D107" s="56"/>
      <c r="E107" s="56"/>
      <c r="F107" s="56"/>
      <c r="G107" s="56"/>
      <c r="H107" s="56"/>
      <c r="I107" s="56"/>
      <c r="J107" s="56"/>
      <c r="K107" s="56"/>
      <c r="L107" s="56"/>
      <c r="M107" s="56"/>
      <c r="N107" s="56"/>
      <c r="O107" s="56"/>
      <c r="P107" s="56"/>
      <c r="Q107" s="56"/>
      <c r="R107" s="56"/>
      <c r="S107" s="56"/>
      <c r="T107" s="56"/>
      <c r="U107" s="56"/>
      <c r="V107" s="56"/>
      <c r="W107" s="56"/>
    </row>
    <row r="108" spans="1:23">
      <c r="A108" s="318"/>
      <c r="B108" s="289"/>
      <c r="C108" s="292"/>
      <c r="D108" s="56"/>
      <c r="E108" s="56"/>
      <c r="F108" s="56"/>
      <c r="G108" s="56"/>
      <c r="H108" s="56"/>
      <c r="I108" s="56"/>
      <c r="J108" s="56"/>
      <c r="K108" s="56"/>
      <c r="L108" s="56"/>
      <c r="M108" s="56"/>
      <c r="N108" s="56"/>
      <c r="O108" s="56"/>
      <c r="P108" s="56"/>
      <c r="Q108" s="56"/>
      <c r="R108" s="56"/>
      <c r="S108" s="56"/>
      <c r="T108" s="56"/>
      <c r="U108" s="56"/>
      <c r="V108" s="56"/>
      <c r="W108" s="56"/>
    </row>
    <row r="109" spans="1:23">
      <c r="A109" s="318"/>
      <c r="B109" s="289"/>
      <c r="C109" s="292"/>
      <c r="D109" s="56"/>
      <c r="E109" s="56"/>
      <c r="F109" s="56"/>
      <c r="G109" s="56"/>
      <c r="H109" s="56"/>
      <c r="I109" s="56"/>
      <c r="J109" s="56"/>
      <c r="K109" s="56"/>
      <c r="L109" s="56"/>
      <c r="M109" s="56"/>
      <c r="N109" s="56"/>
      <c r="O109" s="56"/>
      <c r="P109" s="56"/>
      <c r="Q109" s="56"/>
      <c r="R109" s="56"/>
      <c r="S109" s="56"/>
      <c r="T109" s="56"/>
      <c r="U109" s="56"/>
      <c r="V109" s="56"/>
      <c r="W109" s="56"/>
    </row>
    <row r="110" spans="1:23">
      <c r="A110" s="318"/>
      <c r="B110" s="289"/>
      <c r="C110" s="292"/>
      <c r="D110" s="56"/>
      <c r="E110" s="56"/>
      <c r="F110" s="56"/>
      <c r="G110" s="56"/>
      <c r="H110" s="56"/>
      <c r="I110" s="56"/>
      <c r="J110" s="56"/>
      <c r="K110" s="56"/>
      <c r="L110" s="56"/>
      <c r="M110" s="56"/>
      <c r="N110" s="56"/>
      <c r="O110" s="56"/>
      <c r="P110" s="56"/>
      <c r="Q110" s="56"/>
      <c r="R110" s="56"/>
      <c r="S110" s="56"/>
      <c r="T110" s="56"/>
      <c r="U110" s="56"/>
      <c r="V110" s="56"/>
      <c r="W110" s="56"/>
    </row>
    <row r="111" spans="1:23">
      <c r="A111" s="318"/>
      <c r="B111" s="290"/>
      <c r="C111" s="293"/>
      <c r="D111" s="56"/>
      <c r="E111" s="56"/>
      <c r="F111" s="56"/>
      <c r="G111" s="56"/>
      <c r="H111" s="56"/>
      <c r="I111" s="56"/>
      <c r="J111" s="56"/>
      <c r="K111" s="56"/>
      <c r="L111" s="56"/>
      <c r="M111" s="56"/>
      <c r="N111" s="56"/>
      <c r="O111" s="56"/>
      <c r="P111" s="56"/>
      <c r="Q111" s="56"/>
      <c r="R111" s="56"/>
      <c r="S111" s="56"/>
      <c r="T111" s="56"/>
      <c r="U111" s="56"/>
      <c r="V111" s="56"/>
      <c r="W111" s="56"/>
    </row>
    <row r="112" spans="1:23">
      <c r="A112" s="318" t="s">
        <v>55</v>
      </c>
      <c r="B112" s="288" t="s">
        <v>56</v>
      </c>
      <c r="C112" s="291" t="s">
        <v>14</v>
      </c>
      <c r="D112" s="56"/>
      <c r="E112" s="56"/>
      <c r="F112" s="56"/>
      <c r="G112" s="56"/>
      <c r="H112" s="56"/>
      <c r="I112" s="56"/>
      <c r="J112" s="56"/>
      <c r="K112" s="56"/>
      <c r="L112" s="56"/>
      <c r="M112" s="56"/>
      <c r="N112" s="56"/>
      <c r="O112" s="56"/>
      <c r="P112" s="56"/>
      <c r="Q112" s="56"/>
      <c r="R112" s="56"/>
      <c r="S112" s="56"/>
      <c r="T112" s="56"/>
      <c r="U112" s="56"/>
      <c r="V112" s="56"/>
      <c r="W112" s="56"/>
    </row>
    <row r="113" spans="1:23">
      <c r="A113" s="318"/>
      <c r="B113" s="289"/>
      <c r="C113" s="292"/>
      <c r="D113" s="56"/>
      <c r="E113" s="56"/>
      <c r="F113" s="56"/>
      <c r="G113" s="56"/>
      <c r="H113" s="56"/>
      <c r="I113" s="56"/>
      <c r="J113" s="56"/>
      <c r="K113" s="56"/>
      <c r="L113" s="56"/>
      <c r="M113" s="56"/>
      <c r="N113" s="56"/>
      <c r="O113" s="56"/>
      <c r="P113" s="56"/>
      <c r="Q113" s="56"/>
      <c r="R113" s="56"/>
      <c r="S113" s="56"/>
      <c r="T113" s="56"/>
      <c r="U113" s="56"/>
      <c r="V113" s="56"/>
      <c r="W113" s="56"/>
    </row>
    <row r="114" spans="1:23">
      <c r="A114" s="318"/>
      <c r="B114" s="289"/>
      <c r="C114" s="292"/>
      <c r="D114" s="56"/>
      <c r="E114" s="56"/>
      <c r="F114" s="56"/>
      <c r="G114" s="56"/>
      <c r="H114" s="56"/>
      <c r="I114" s="56"/>
      <c r="J114" s="56"/>
      <c r="K114" s="56"/>
      <c r="L114" s="56"/>
      <c r="M114" s="56"/>
      <c r="N114" s="56"/>
      <c r="O114" s="56"/>
      <c r="P114" s="56"/>
      <c r="Q114" s="56"/>
      <c r="R114" s="56"/>
      <c r="S114" s="56"/>
      <c r="T114" s="56"/>
      <c r="U114" s="56"/>
      <c r="V114" s="56"/>
      <c r="W114" s="56"/>
    </row>
    <row r="115" spans="1:23">
      <c r="A115" s="318"/>
      <c r="B115" s="289"/>
      <c r="C115" s="292"/>
      <c r="D115" s="56"/>
      <c r="E115" s="56"/>
      <c r="F115" s="56"/>
      <c r="G115" s="56"/>
      <c r="H115" s="56"/>
      <c r="I115" s="56"/>
      <c r="J115" s="56"/>
      <c r="K115" s="56"/>
      <c r="L115" s="56"/>
      <c r="M115" s="56"/>
      <c r="N115" s="56"/>
      <c r="O115" s="56"/>
      <c r="P115" s="56"/>
      <c r="Q115" s="56"/>
      <c r="R115" s="56"/>
      <c r="S115" s="56"/>
      <c r="T115" s="56"/>
      <c r="U115" s="56"/>
      <c r="V115" s="56"/>
      <c r="W115" s="56"/>
    </row>
    <row r="116" spans="1:23">
      <c r="A116" s="318"/>
      <c r="B116" s="290"/>
      <c r="C116" s="293"/>
      <c r="D116" s="56"/>
      <c r="E116" s="56"/>
      <c r="F116" s="56"/>
      <c r="G116" s="56"/>
      <c r="H116" s="56"/>
      <c r="I116" s="56"/>
      <c r="J116" s="56"/>
      <c r="K116" s="56"/>
      <c r="L116" s="56"/>
      <c r="M116" s="56"/>
      <c r="N116" s="56"/>
      <c r="O116" s="56"/>
      <c r="P116" s="56"/>
      <c r="Q116" s="56"/>
      <c r="R116" s="56"/>
      <c r="S116" s="56"/>
      <c r="T116" s="56"/>
      <c r="U116" s="56"/>
      <c r="V116" s="56"/>
      <c r="W116" s="56"/>
    </row>
    <row r="117" spans="1:23" ht="25.5" customHeight="1">
      <c r="A117" s="323" t="s">
        <v>57</v>
      </c>
      <c r="B117" s="309" t="s">
        <v>58</v>
      </c>
      <c r="C117" s="294" t="s">
        <v>13</v>
      </c>
      <c r="D117" s="56"/>
      <c r="E117" s="56"/>
      <c r="F117" s="56"/>
      <c r="G117" s="56"/>
      <c r="H117" s="56"/>
      <c r="I117" s="56"/>
      <c r="J117" s="56"/>
      <c r="K117" s="56"/>
      <c r="L117" s="56"/>
      <c r="M117" s="56"/>
      <c r="N117" s="56"/>
      <c r="O117" s="56"/>
      <c r="P117" s="56"/>
      <c r="Q117" s="56"/>
      <c r="R117" s="56"/>
      <c r="S117" s="56"/>
      <c r="T117" s="56"/>
      <c r="U117" s="56"/>
      <c r="V117" s="56"/>
      <c r="W117" s="56"/>
    </row>
    <row r="118" spans="1:23">
      <c r="A118" s="323"/>
      <c r="B118" s="310"/>
      <c r="C118" s="295"/>
      <c r="D118" s="56"/>
      <c r="E118" s="56"/>
      <c r="F118" s="56"/>
      <c r="G118" s="56"/>
      <c r="H118" s="56"/>
      <c r="I118" s="56"/>
      <c r="J118" s="56"/>
      <c r="K118" s="56"/>
      <c r="L118" s="56"/>
      <c r="M118" s="56"/>
      <c r="N118" s="56"/>
      <c r="O118" s="56"/>
      <c r="P118" s="56"/>
      <c r="Q118" s="56"/>
      <c r="R118" s="56"/>
      <c r="S118" s="56"/>
      <c r="T118" s="56"/>
      <c r="U118" s="56"/>
      <c r="V118" s="56"/>
      <c r="W118" s="56"/>
    </row>
    <row r="119" spans="1:23">
      <c r="A119" s="323"/>
      <c r="B119" s="310"/>
      <c r="C119" s="295"/>
      <c r="D119" s="56"/>
      <c r="E119" s="56"/>
      <c r="F119" s="56"/>
      <c r="G119" s="56"/>
      <c r="H119" s="56"/>
      <c r="I119" s="56"/>
      <c r="J119" s="56"/>
      <c r="K119" s="56"/>
      <c r="L119" s="56"/>
      <c r="M119" s="56"/>
      <c r="N119" s="56"/>
      <c r="O119" s="56"/>
      <c r="P119" s="56"/>
      <c r="Q119" s="56"/>
      <c r="R119" s="56"/>
      <c r="S119" s="56"/>
      <c r="T119" s="56"/>
      <c r="U119" s="56"/>
      <c r="V119" s="56"/>
      <c r="W119" s="56"/>
    </row>
    <row r="120" spans="1:23">
      <c r="A120" s="323"/>
      <c r="B120" s="310"/>
      <c r="C120" s="295"/>
      <c r="D120" s="56"/>
      <c r="E120" s="56"/>
      <c r="F120" s="56"/>
      <c r="G120" s="56"/>
      <c r="H120" s="56"/>
      <c r="I120" s="56"/>
      <c r="J120" s="56"/>
      <c r="K120" s="56"/>
      <c r="L120" s="56"/>
      <c r="M120" s="56"/>
      <c r="N120" s="56"/>
      <c r="O120" s="56"/>
      <c r="P120" s="56"/>
      <c r="Q120" s="56"/>
      <c r="R120" s="56"/>
      <c r="S120" s="56"/>
      <c r="T120" s="56"/>
      <c r="U120" s="56"/>
      <c r="V120" s="56"/>
      <c r="W120" s="56"/>
    </row>
    <row r="121" spans="1:23">
      <c r="A121" s="323"/>
      <c r="B121" s="311"/>
      <c r="C121" s="296"/>
      <c r="D121" s="56"/>
      <c r="E121" s="56"/>
      <c r="F121" s="56"/>
      <c r="G121" s="56"/>
      <c r="H121" s="56"/>
      <c r="I121" s="56"/>
      <c r="J121" s="56"/>
      <c r="K121" s="56"/>
      <c r="L121" s="56"/>
      <c r="M121" s="56"/>
      <c r="N121" s="56"/>
      <c r="O121" s="56"/>
      <c r="P121" s="56"/>
      <c r="Q121" s="56"/>
      <c r="R121" s="56"/>
      <c r="S121" s="56"/>
      <c r="T121" s="56"/>
      <c r="U121" s="56"/>
      <c r="V121" s="56"/>
      <c r="W121" s="56"/>
    </row>
    <row r="122" spans="1:23">
      <c r="A122" s="318" t="s">
        <v>59</v>
      </c>
      <c r="B122" s="288" t="s">
        <v>60</v>
      </c>
      <c r="C122" s="300" t="s">
        <v>15</v>
      </c>
      <c r="D122" s="56"/>
      <c r="E122" s="56"/>
      <c r="F122" s="56"/>
      <c r="G122" s="56"/>
      <c r="H122" s="56"/>
      <c r="I122" s="56"/>
      <c r="J122" s="56"/>
      <c r="K122" s="56"/>
      <c r="L122" s="56"/>
      <c r="M122" s="56"/>
      <c r="N122" s="56"/>
      <c r="O122" s="56"/>
      <c r="P122" s="56"/>
      <c r="Q122" s="56"/>
      <c r="R122" s="56"/>
      <c r="S122" s="56"/>
      <c r="T122" s="56"/>
      <c r="U122" s="56"/>
      <c r="V122" s="56"/>
      <c r="W122" s="56"/>
    </row>
    <row r="123" spans="1:23">
      <c r="A123" s="318"/>
      <c r="B123" s="289"/>
      <c r="C123" s="301"/>
      <c r="D123" s="56"/>
      <c r="E123" s="56"/>
      <c r="F123" s="56"/>
      <c r="G123" s="56"/>
      <c r="H123" s="56"/>
      <c r="I123" s="56"/>
      <c r="J123" s="56"/>
      <c r="K123" s="56"/>
      <c r="L123" s="56"/>
      <c r="M123" s="56"/>
      <c r="N123" s="56"/>
      <c r="O123" s="56"/>
      <c r="P123" s="56"/>
      <c r="Q123" s="56"/>
      <c r="R123" s="56"/>
      <c r="S123" s="56"/>
      <c r="T123" s="56"/>
      <c r="U123" s="56"/>
      <c r="V123" s="56"/>
      <c r="W123" s="56"/>
    </row>
    <row r="124" spans="1:23">
      <c r="A124" s="318"/>
      <c r="B124" s="289"/>
      <c r="C124" s="301"/>
      <c r="D124" s="56"/>
      <c r="E124" s="56"/>
      <c r="F124" s="56"/>
      <c r="G124" s="56"/>
      <c r="H124" s="56"/>
      <c r="I124" s="56"/>
      <c r="J124" s="56"/>
      <c r="K124" s="56"/>
      <c r="L124" s="56"/>
      <c r="M124" s="56"/>
      <c r="N124" s="56"/>
      <c r="O124" s="56"/>
      <c r="P124" s="56"/>
      <c r="Q124" s="56"/>
      <c r="R124" s="56"/>
      <c r="S124" s="56"/>
      <c r="T124" s="56"/>
      <c r="U124" s="56"/>
      <c r="V124" s="56"/>
      <c r="W124" s="56"/>
    </row>
    <row r="125" spans="1:23">
      <c r="A125" s="318"/>
      <c r="B125" s="289"/>
      <c r="C125" s="301"/>
      <c r="D125" s="56"/>
      <c r="E125" s="56"/>
      <c r="F125" s="56"/>
      <c r="G125" s="56"/>
      <c r="H125" s="56"/>
      <c r="I125" s="56"/>
      <c r="J125" s="56"/>
      <c r="K125" s="56"/>
      <c r="L125" s="56"/>
      <c r="M125" s="56"/>
      <c r="N125" s="56"/>
      <c r="O125" s="56"/>
      <c r="P125" s="56"/>
      <c r="Q125" s="56"/>
      <c r="R125" s="56"/>
      <c r="S125" s="56"/>
      <c r="T125" s="56"/>
      <c r="U125" s="56"/>
      <c r="V125" s="56"/>
      <c r="W125" s="56"/>
    </row>
    <row r="126" spans="1:23">
      <c r="A126" s="318"/>
      <c r="B126" s="290"/>
      <c r="C126" s="302"/>
      <c r="D126" s="56"/>
      <c r="E126" s="56"/>
      <c r="F126" s="56"/>
      <c r="G126" s="56"/>
      <c r="H126" s="56"/>
      <c r="I126" s="56"/>
      <c r="J126" s="56"/>
      <c r="K126" s="56"/>
      <c r="L126" s="56"/>
      <c r="M126" s="56"/>
      <c r="N126" s="56"/>
      <c r="O126" s="56"/>
      <c r="P126" s="56"/>
      <c r="Q126" s="56"/>
      <c r="R126" s="56"/>
      <c r="S126" s="56"/>
      <c r="T126" s="56"/>
      <c r="U126" s="56"/>
      <c r="V126" s="56"/>
      <c r="W126" s="56"/>
    </row>
    <row r="127" spans="1:23">
      <c r="A127" s="323" t="s">
        <v>61</v>
      </c>
      <c r="B127" s="112" t="s">
        <v>62</v>
      </c>
      <c r="C127" s="291" t="s">
        <v>14</v>
      </c>
      <c r="D127" s="56"/>
      <c r="E127" s="56"/>
      <c r="F127" s="56"/>
      <c r="G127" s="56"/>
      <c r="H127" s="56"/>
      <c r="I127" s="56"/>
      <c r="J127" s="56"/>
      <c r="K127" s="56"/>
      <c r="L127" s="56"/>
      <c r="M127" s="56"/>
      <c r="N127" s="56"/>
      <c r="O127" s="56"/>
      <c r="P127" s="56"/>
      <c r="Q127" s="56"/>
      <c r="R127" s="56"/>
      <c r="S127" s="56"/>
      <c r="T127" s="56"/>
      <c r="U127" s="56"/>
      <c r="V127" s="56"/>
      <c r="W127" s="56"/>
    </row>
    <row r="128" spans="1:23">
      <c r="A128" s="323"/>
      <c r="B128" s="113"/>
      <c r="C128" s="292"/>
      <c r="D128" s="56"/>
      <c r="E128" s="56"/>
      <c r="F128" s="56"/>
      <c r="G128" s="56"/>
      <c r="H128" s="56"/>
      <c r="I128" s="56"/>
      <c r="J128" s="56"/>
      <c r="K128" s="56"/>
      <c r="L128" s="56"/>
      <c r="M128" s="56"/>
      <c r="N128" s="56"/>
      <c r="O128" s="56"/>
      <c r="P128" s="56"/>
      <c r="Q128" s="56"/>
      <c r="R128" s="56"/>
      <c r="S128" s="56"/>
      <c r="T128" s="56"/>
      <c r="U128" s="56"/>
      <c r="V128" s="56"/>
      <c r="W128" s="56"/>
    </row>
    <row r="129" spans="1:23">
      <c r="A129" s="323"/>
      <c r="B129" s="113"/>
      <c r="C129" s="292"/>
      <c r="D129" s="56"/>
      <c r="E129" s="56"/>
      <c r="F129" s="56"/>
      <c r="G129" s="56"/>
      <c r="H129" s="56"/>
      <c r="I129" s="56"/>
      <c r="J129" s="56"/>
      <c r="K129" s="56"/>
      <c r="L129" s="56"/>
      <c r="M129" s="56"/>
      <c r="N129" s="56"/>
      <c r="O129" s="56"/>
      <c r="P129" s="56"/>
      <c r="Q129" s="56"/>
      <c r="R129" s="56"/>
      <c r="S129" s="56"/>
      <c r="T129" s="56"/>
      <c r="U129" s="56"/>
      <c r="V129" s="56"/>
      <c r="W129" s="56"/>
    </row>
    <row r="130" spans="1:23">
      <c r="A130" s="323"/>
      <c r="B130" s="113"/>
      <c r="C130" s="292"/>
      <c r="D130" s="56"/>
      <c r="E130" s="56"/>
      <c r="F130" s="56"/>
      <c r="G130" s="56"/>
      <c r="H130" s="56"/>
      <c r="I130" s="56"/>
      <c r="J130" s="56"/>
      <c r="K130" s="56"/>
      <c r="L130" s="56"/>
      <c r="M130" s="56"/>
      <c r="N130" s="56"/>
      <c r="O130" s="56"/>
      <c r="P130" s="56"/>
      <c r="Q130" s="56"/>
      <c r="R130" s="56"/>
      <c r="S130" s="56"/>
      <c r="T130" s="56"/>
      <c r="U130" s="56"/>
      <c r="V130" s="56"/>
      <c r="W130" s="56"/>
    </row>
    <row r="131" spans="1:23">
      <c r="A131" s="323"/>
      <c r="B131" s="114"/>
      <c r="C131" s="293"/>
      <c r="D131" s="56"/>
      <c r="E131" s="56"/>
      <c r="F131" s="56"/>
      <c r="G131" s="56"/>
      <c r="H131" s="56"/>
      <c r="I131" s="56"/>
      <c r="J131" s="56"/>
      <c r="K131" s="56"/>
      <c r="L131" s="56"/>
      <c r="M131" s="56"/>
      <c r="N131" s="56"/>
      <c r="O131" s="56"/>
      <c r="P131" s="56"/>
      <c r="Q131" s="56"/>
      <c r="R131" s="56"/>
      <c r="S131" s="56"/>
      <c r="T131" s="56"/>
      <c r="U131" s="56"/>
      <c r="V131" s="56"/>
      <c r="W131" s="56"/>
    </row>
    <row r="132" spans="1:23">
      <c r="A132" s="318" t="s">
        <v>63</v>
      </c>
      <c r="B132" s="288" t="s">
        <v>64</v>
      </c>
      <c r="C132" s="291" t="s">
        <v>14</v>
      </c>
      <c r="D132" s="56"/>
      <c r="E132" s="56"/>
      <c r="F132" s="56"/>
      <c r="G132" s="56"/>
      <c r="H132" s="56"/>
      <c r="I132" s="56"/>
      <c r="J132" s="56"/>
      <c r="K132" s="56"/>
      <c r="L132" s="56"/>
      <c r="M132" s="56"/>
      <c r="N132" s="56"/>
      <c r="O132" s="56"/>
      <c r="P132" s="56"/>
      <c r="Q132" s="56"/>
      <c r="R132" s="56"/>
      <c r="S132" s="56"/>
      <c r="T132" s="56"/>
      <c r="U132" s="56"/>
      <c r="V132" s="56"/>
      <c r="W132" s="56"/>
    </row>
    <row r="133" spans="1:23">
      <c r="A133" s="318"/>
      <c r="B133" s="289"/>
      <c r="C133" s="292"/>
      <c r="D133" s="56"/>
      <c r="E133" s="56"/>
      <c r="F133" s="56"/>
      <c r="G133" s="56"/>
      <c r="H133" s="56"/>
      <c r="I133" s="56"/>
      <c r="J133" s="56"/>
      <c r="K133" s="56"/>
      <c r="L133" s="56"/>
      <c r="M133" s="56"/>
      <c r="N133" s="56"/>
      <c r="O133" s="56"/>
      <c r="P133" s="56"/>
      <c r="Q133" s="56"/>
      <c r="R133" s="56"/>
      <c r="S133" s="56"/>
      <c r="T133" s="56"/>
      <c r="U133" s="56"/>
      <c r="V133" s="56"/>
      <c r="W133" s="56"/>
    </row>
    <row r="134" spans="1:23">
      <c r="A134" s="318"/>
      <c r="B134" s="289"/>
      <c r="C134" s="292"/>
      <c r="D134" s="56"/>
      <c r="E134" s="56"/>
      <c r="F134" s="56"/>
      <c r="G134" s="56"/>
      <c r="H134" s="56"/>
      <c r="I134" s="56"/>
      <c r="J134" s="56"/>
      <c r="K134" s="56"/>
      <c r="L134" s="56"/>
      <c r="M134" s="56"/>
      <c r="N134" s="56"/>
      <c r="O134" s="56"/>
      <c r="P134" s="56"/>
      <c r="Q134" s="56"/>
      <c r="R134" s="56"/>
      <c r="S134" s="56"/>
      <c r="T134" s="56"/>
      <c r="U134" s="56"/>
      <c r="V134" s="56"/>
      <c r="W134" s="56"/>
    </row>
    <row r="135" spans="1:23">
      <c r="A135" s="318"/>
      <c r="B135" s="289"/>
      <c r="C135" s="292"/>
      <c r="D135" s="56"/>
      <c r="E135" s="56"/>
      <c r="F135" s="56"/>
      <c r="G135" s="56"/>
      <c r="H135" s="56"/>
      <c r="I135" s="56"/>
      <c r="J135" s="56"/>
      <c r="K135" s="56"/>
      <c r="L135" s="56"/>
      <c r="M135" s="56"/>
      <c r="N135" s="56"/>
      <c r="O135" s="56"/>
      <c r="P135" s="56"/>
      <c r="Q135" s="56"/>
      <c r="R135" s="56"/>
      <c r="S135" s="56"/>
      <c r="T135" s="56"/>
      <c r="U135" s="56"/>
      <c r="V135" s="56"/>
      <c r="W135" s="56"/>
    </row>
    <row r="136" spans="1:23">
      <c r="A136" s="318"/>
      <c r="B136" s="290"/>
      <c r="C136" s="293"/>
      <c r="D136" s="56"/>
      <c r="E136" s="56"/>
      <c r="F136" s="56"/>
      <c r="G136" s="56"/>
      <c r="H136" s="56"/>
      <c r="I136" s="56"/>
      <c r="J136" s="56"/>
      <c r="K136" s="56"/>
      <c r="L136" s="56"/>
      <c r="M136" s="56"/>
      <c r="N136" s="56"/>
      <c r="O136" s="56"/>
      <c r="P136" s="56"/>
      <c r="Q136" s="56"/>
      <c r="R136" s="56"/>
      <c r="S136" s="56"/>
      <c r="T136" s="56"/>
      <c r="U136" s="56"/>
      <c r="V136" s="56"/>
      <c r="W136" s="56"/>
    </row>
    <row r="137" spans="1:23">
      <c r="A137" s="318" t="s">
        <v>65</v>
      </c>
      <c r="B137" s="288" t="s">
        <v>66</v>
      </c>
      <c r="C137" s="300" t="s">
        <v>15</v>
      </c>
      <c r="D137" s="56"/>
      <c r="E137" s="56"/>
      <c r="F137" s="56"/>
      <c r="G137" s="56"/>
      <c r="H137" s="56"/>
      <c r="I137" s="56"/>
      <c r="J137" s="56"/>
      <c r="K137" s="56"/>
      <c r="L137" s="56"/>
      <c r="M137" s="56"/>
      <c r="N137" s="56"/>
      <c r="O137" s="56"/>
      <c r="P137" s="56"/>
      <c r="Q137" s="56"/>
      <c r="R137" s="56"/>
      <c r="S137" s="56"/>
      <c r="T137" s="56"/>
      <c r="U137" s="56"/>
      <c r="V137" s="56"/>
      <c r="W137" s="56"/>
    </row>
    <row r="138" spans="1:23">
      <c r="A138" s="318"/>
      <c r="B138" s="289"/>
      <c r="C138" s="301"/>
      <c r="D138" s="56"/>
      <c r="E138" s="56"/>
      <c r="F138" s="56"/>
      <c r="G138" s="56"/>
      <c r="H138" s="56"/>
      <c r="I138" s="56"/>
      <c r="J138" s="56"/>
      <c r="K138" s="56"/>
      <c r="L138" s="56"/>
      <c r="M138" s="56"/>
      <c r="N138" s="56"/>
      <c r="O138" s="56"/>
      <c r="P138" s="56"/>
      <c r="Q138" s="56"/>
      <c r="R138" s="56"/>
      <c r="S138" s="56"/>
      <c r="T138" s="56"/>
      <c r="U138" s="56"/>
      <c r="V138" s="56"/>
      <c r="W138" s="56"/>
    </row>
    <row r="139" spans="1:23">
      <c r="A139" s="318"/>
      <c r="B139" s="289"/>
      <c r="C139" s="301"/>
      <c r="D139" s="56"/>
      <c r="E139" s="56"/>
      <c r="F139" s="56"/>
      <c r="G139" s="56"/>
      <c r="H139" s="56"/>
      <c r="I139" s="56"/>
      <c r="J139" s="56"/>
      <c r="K139" s="56"/>
      <c r="L139" s="56"/>
      <c r="M139" s="56"/>
      <c r="N139" s="56"/>
      <c r="O139" s="56"/>
      <c r="P139" s="56"/>
      <c r="Q139" s="56"/>
      <c r="R139" s="56"/>
      <c r="S139" s="56"/>
      <c r="T139" s="56"/>
      <c r="U139" s="56"/>
      <c r="V139" s="56"/>
      <c r="W139" s="56"/>
    </row>
    <row r="140" spans="1:23">
      <c r="A140" s="318"/>
      <c r="B140" s="289"/>
      <c r="C140" s="301"/>
      <c r="D140" s="56"/>
      <c r="E140" s="56"/>
      <c r="F140" s="56"/>
      <c r="G140" s="56"/>
      <c r="H140" s="56"/>
      <c r="I140" s="56"/>
      <c r="J140" s="56"/>
      <c r="K140" s="56"/>
      <c r="L140" s="56"/>
      <c r="M140" s="56"/>
      <c r="N140" s="56"/>
      <c r="O140" s="56"/>
      <c r="P140" s="56"/>
      <c r="Q140" s="56"/>
      <c r="R140" s="56"/>
      <c r="S140" s="56"/>
      <c r="T140" s="56"/>
      <c r="U140" s="56"/>
      <c r="V140" s="56"/>
      <c r="W140" s="56"/>
    </row>
    <row r="141" spans="1:23">
      <c r="A141" s="318"/>
      <c r="B141" s="290"/>
      <c r="C141" s="302"/>
      <c r="D141" s="56"/>
      <c r="E141" s="56"/>
      <c r="F141" s="56"/>
      <c r="G141" s="56"/>
      <c r="H141" s="56"/>
      <c r="I141" s="56"/>
      <c r="J141" s="56"/>
      <c r="K141" s="56"/>
      <c r="L141" s="56"/>
      <c r="M141" s="56"/>
      <c r="N141" s="56"/>
      <c r="O141" s="56"/>
      <c r="P141" s="56"/>
      <c r="Q141" s="56"/>
      <c r="R141" s="56"/>
      <c r="S141" s="56"/>
      <c r="T141" s="56"/>
      <c r="U141" s="56"/>
      <c r="V141" s="56"/>
      <c r="W141" s="56"/>
    </row>
    <row r="142" spans="1:23">
      <c r="A142" s="318" t="s">
        <v>67</v>
      </c>
      <c r="B142" s="288" t="s">
        <v>68</v>
      </c>
      <c r="C142" s="300" t="s">
        <v>15</v>
      </c>
      <c r="D142" s="56"/>
      <c r="E142" s="56"/>
      <c r="F142" s="56"/>
      <c r="G142" s="56"/>
      <c r="H142" s="56"/>
      <c r="I142" s="56"/>
      <c r="J142" s="56"/>
      <c r="K142" s="56"/>
      <c r="L142" s="56"/>
      <c r="M142" s="56"/>
      <c r="N142" s="56"/>
      <c r="O142" s="56"/>
      <c r="P142" s="56"/>
      <c r="Q142" s="56"/>
      <c r="R142" s="56"/>
      <c r="S142" s="56"/>
      <c r="T142" s="56"/>
      <c r="U142" s="56"/>
      <c r="V142" s="56"/>
      <c r="W142" s="56"/>
    </row>
    <row r="143" spans="1:23">
      <c r="A143" s="318"/>
      <c r="B143" s="289"/>
      <c r="C143" s="301"/>
      <c r="D143" s="56"/>
      <c r="E143" s="56"/>
      <c r="F143" s="56"/>
      <c r="G143" s="56"/>
      <c r="H143" s="56"/>
      <c r="I143" s="56"/>
      <c r="J143" s="56"/>
      <c r="K143" s="56"/>
      <c r="L143" s="56"/>
      <c r="M143" s="56"/>
      <c r="N143" s="56"/>
      <c r="O143" s="56"/>
      <c r="P143" s="56"/>
      <c r="Q143" s="56"/>
      <c r="R143" s="56"/>
      <c r="S143" s="56"/>
      <c r="T143" s="56"/>
      <c r="U143" s="56"/>
      <c r="V143" s="56"/>
      <c r="W143" s="56"/>
    </row>
    <row r="144" spans="1:23">
      <c r="A144" s="318"/>
      <c r="B144" s="289"/>
      <c r="C144" s="301"/>
      <c r="D144" s="56"/>
      <c r="E144" s="56"/>
      <c r="F144" s="56"/>
      <c r="G144" s="56"/>
      <c r="H144" s="56"/>
      <c r="I144" s="56"/>
      <c r="J144" s="56"/>
      <c r="K144" s="56"/>
      <c r="L144" s="56"/>
      <c r="M144" s="56"/>
      <c r="N144" s="56"/>
      <c r="O144" s="56"/>
      <c r="P144" s="56"/>
      <c r="Q144" s="56"/>
      <c r="R144" s="56"/>
      <c r="S144" s="56"/>
      <c r="T144" s="56"/>
      <c r="U144" s="56"/>
      <c r="V144" s="56"/>
      <c r="W144" s="56"/>
    </row>
    <row r="145" spans="1:23">
      <c r="A145" s="318"/>
      <c r="B145" s="289"/>
      <c r="C145" s="301"/>
      <c r="D145" s="56"/>
      <c r="E145" s="56"/>
      <c r="F145" s="56"/>
      <c r="G145" s="56"/>
      <c r="H145" s="56"/>
      <c r="I145" s="56"/>
      <c r="J145" s="56"/>
      <c r="K145" s="56"/>
      <c r="L145" s="56"/>
      <c r="M145" s="56"/>
      <c r="N145" s="56"/>
      <c r="O145" s="56"/>
      <c r="P145" s="56"/>
      <c r="Q145" s="56"/>
      <c r="R145" s="56"/>
      <c r="S145" s="56"/>
      <c r="T145" s="56"/>
      <c r="U145" s="56"/>
      <c r="V145" s="56"/>
      <c r="W145" s="56"/>
    </row>
    <row r="146" spans="1:23">
      <c r="A146" s="318"/>
      <c r="B146" s="290"/>
      <c r="C146" s="302"/>
      <c r="D146" s="56"/>
      <c r="E146" s="56"/>
      <c r="F146" s="56"/>
      <c r="G146" s="56"/>
      <c r="H146" s="56"/>
      <c r="I146" s="56"/>
      <c r="J146" s="56"/>
      <c r="K146" s="56"/>
      <c r="L146" s="56"/>
      <c r="M146" s="56"/>
      <c r="N146" s="56"/>
      <c r="O146" s="56"/>
      <c r="P146" s="56"/>
      <c r="Q146" s="56"/>
      <c r="R146" s="56"/>
      <c r="S146" s="56"/>
      <c r="T146" s="56"/>
      <c r="U146" s="56"/>
      <c r="V146" s="56"/>
      <c r="W146" s="56"/>
    </row>
    <row r="147" spans="1:23">
      <c r="A147" s="324" t="s">
        <v>69</v>
      </c>
      <c r="B147" s="288" t="s">
        <v>70</v>
      </c>
      <c r="C147" s="291" t="s">
        <v>14</v>
      </c>
      <c r="D147" s="56"/>
      <c r="E147" s="56"/>
      <c r="F147" s="56"/>
      <c r="G147" s="56"/>
      <c r="H147" s="56"/>
      <c r="I147" s="56"/>
      <c r="J147" s="56"/>
      <c r="K147" s="56"/>
      <c r="L147" s="56"/>
      <c r="M147" s="56"/>
      <c r="N147" s="56"/>
      <c r="O147" s="56"/>
      <c r="P147" s="56"/>
      <c r="Q147" s="56"/>
      <c r="R147" s="56"/>
      <c r="S147" s="56"/>
      <c r="T147" s="56"/>
      <c r="U147" s="56"/>
      <c r="V147" s="56"/>
      <c r="W147" s="56"/>
    </row>
    <row r="148" spans="1:23">
      <c r="A148" s="324"/>
      <c r="B148" s="289"/>
      <c r="C148" s="292"/>
      <c r="D148" s="56"/>
      <c r="E148" s="56"/>
      <c r="F148" s="56"/>
      <c r="G148" s="56"/>
      <c r="H148" s="56"/>
      <c r="I148" s="56"/>
      <c r="J148" s="56"/>
      <c r="K148" s="56"/>
      <c r="L148" s="56"/>
      <c r="M148" s="56"/>
      <c r="N148" s="56"/>
      <c r="O148" s="56"/>
      <c r="P148" s="56"/>
      <c r="Q148" s="56"/>
      <c r="R148" s="56"/>
      <c r="S148" s="56"/>
      <c r="T148" s="56"/>
      <c r="U148" s="56"/>
      <c r="V148" s="56"/>
      <c r="W148" s="56"/>
    </row>
    <row r="149" spans="1:23">
      <c r="A149" s="324"/>
      <c r="B149" s="289"/>
      <c r="C149" s="292"/>
      <c r="D149" s="56"/>
      <c r="E149" s="56"/>
      <c r="F149" s="56"/>
      <c r="G149" s="56"/>
      <c r="H149" s="56"/>
      <c r="I149" s="56"/>
      <c r="J149" s="56"/>
      <c r="K149" s="56"/>
      <c r="L149" s="56"/>
      <c r="M149" s="56"/>
      <c r="N149" s="56"/>
      <c r="O149" s="56"/>
      <c r="P149" s="56"/>
      <c r="Q149" s="56"/>
      <c r="R149" s="56"/>
      <c r="S149" s="56"/>
      <c r="T149" s="56"/>
      <c r="U149" s="56"/>
      <c r="V149" s="56"/>
      <c r="W149" s="56"/>
    </row>
    <row r="150" spans="1:23">
      <c r="A150" s="324"/>
      <c r="B150" s="289"/>
      <c r="C150" s="292"/>
      <c r="D150" s="56"/>
      <c r="E150" s="56"/>
      <c r="F150" s="56"/>
      <c r="G150" s="56"/>
      <c r="H150" s="56"/>
      <c r="I150" s="56"/>
      <c r="J150" s="56"/>
      <c r="K150" s="56"/>
      <c r="L150" s="56"/>
      <c r="M150" s="56"/>
      <c r="N150" s="56"/>
      <c r="O150" s="56"/>
      <c r="P150" s="56"/>
      <c r="Q150" s="56"/>
      <c r="R150" s="56"/>
      <c r="S150" s="56"/>
      <c r="T150" s="56"/>
      <c r="U150" s="56"/>
      <c r="V150" s="56"/>
      <c r="W150" s="56"/>
    </row>
    <row r="151" spans="1:23">
      <c r="A151" s="324"/>
      <c r="B151" s="290"/>
      <c r="C151" s="293"/>
      <c r="D151" s="56"/>
      <c r="E151" s="56"/>
      <c r="F151" s="56"/>
      <c r="G151" s="56"/>
      <c r="H151" s="56"/>
      <c r="I151" s="56"/>
      <c r="J151" s="56"/>
      <c r="K151" s="56"/>
      <c r="L151" s="56"/>
      <c r="M151" s="56"/>
      <c r="N151" s="56"/>
      <c r="O151" s="56"/>
      <c r="P151" s="56"/>
      <c r="Q151" s="56"/>
      <c r="R151" s="56"/>
      <c r="S151" s="56"/>
      <c r="T151" s="56"/>
      <c r="U151" s="56"/>
      <c r="V151" s="56"/>
      <c r="W151" s="56"/>
    </row>
    <row r="152" spans="1:23">
      <c r="A152" s="318" t="s">
        <v>71</v>
      </c>
      <c r="B152" s="112" t="s">
        <v>72</v>
      </c>
      <c r="C152" s="291" t="s">
        <v>14</v>
      </c>
      <c r="D152" s="56"/>
      <c r="E152" s="56"/>
      <c r="F152" s="56"/>
      <c r="G152" s="56"/>
      <c r="H152" s="56"/>
      <c r="I152" s="56"/>
      <c r="J152" s="56"/>
      <c r="K152" s="56"/>
      <c r="L152" s="56"/>
      <c r="M152" s="56"/>
      <c r="N152" s="56"/>
      <c r="O152" s="56"/>
      <c r="P152" s="56"/>
      <c r="Q152" s="56"/>
      <c r="R152" s="56"/>
      <c r="S152" s="56"/>
      <c r="T152" s="56"/>
      <c r="U152" s="56"/>
      <c r="V152" s="56"/>
      <c r="W152" s="56"/>
    </row>
    <row r="153" spans="1:23">
      <c r="A153" s="318"/>
      <c r="B153" s="113"/>
      <c r="C153" s="292"/>
      <c r="D153" s="56"/>
      <c r="E153" s="56"/>
      <c r="F153" s="56"/>
      <c r="G153" s="56"/>
      <c r="H153" s="56"/>
      <c r="I153" s="56"/>
      <c r="J153" s="56"/>
      <c r="K153" s="56"/>
      <c r="L153" s="56"/>
      <c r="M153" s="56"/>
      <c r="N153" s="56"/>
      <c r="O153" s="56"/>
      <c r="P153" s="56"/>
      <c r="Q153" s="56"/>
      <c r="R153" s="56"/>
      <c r="S153" s="56"/>
      <c r="T153" s="56"/>
      <c r="U153" s="56"/>
      <c r="V153" s="56"/>
      <c r="W153" s="56"/>
    </row>
    <row r="154" spans="1:23">
      <c r="A154" s="318"/>
      <c r="B154" s="113"/>
      <c r="C154" s="292"/>
      <c r="D154" s="56"/>
      <c r="E154" s="56"/>
      <c r="F154" s="56"/>
      <c r="G154" s="56"/>
      <c r="H154" s="56"/>
      <c r="I154" s="56"/>
      <c r="J154" s="56"/>
      <c r="K154" s="56"/>
      <c r="L154" s="56"/>
      <c r="M154" s="56"/>
      <c r="N154" s="56"/>
      <c r="O154" s="56"/>
      <c r="P154" s="56"/>
      <c r="Q154" s="56"/>
      <c r="R154" s="56"/>
      <c r="S154" s="56"/>
      <c r="T154" s="56"/>
      <c r="U154" s="56"/>
      <c r="V154" s="56"/>
      <c r="W154" s="56"/>
    </row>
    <row r="155" spans="1:23">
      <c r="A155" s="318"/>
      <c r="B155" s="113"/>
      <c r="C155" s="292"/>
      <c r="D155" s="56"/>
      <c r="E155" s="56"/>
      <c r="F155" s="56"/>
      <c r="G155" s="56"/>
      <c r="H155" s="56"/>
      <c r="I155" s="56"/>
      <c r="J155" s="56"/>
      <c r="K155" s="56"/>
      <c r="L155" s="56"/>
      <c r="M155" s="56"/>
      <c r="N155" s="56"/>
      <c r="O155" s="56"/>
      <c r="P155" s="56"/>
      <c r="Q155" s="56"/>
      <c r="R155" s="56"/>
      <c r="S155" s="56"/>
      <c r="T155" s="56"/>
      <c r="U155" s="56"/>
      <c r="V155" s="56"/>
      <c r="W155" s="56"/>
    </row>
    <row r="156" spans="1:23">
      <c r="A156" s="318"/>
      <c r="B156" s="114"/>
      <c r="C156" s="293"/>
      <c r="D156" s="56"/>
      <c r="E156" s="56"/>
      <c r="F156" s="56"/>
      <c r="G156" s="56"/>
      <c r="H156" s="56"/>
      <c r="I156" s="56"/>
      <c r="J156" s="56"/>
      <c r="K156" s="56"/>
      <c r="L156" s="56"/>
      <c r="M156" s="56"/>
      <c r="N156" s="56"/>
      <c r="O156" s="56"/>
      <c r="P156" s="56"/>
      <c r="Q156" s="56"/>
      <c r="R156" s="56"/>
      <c r="S156" s="56"/>
      <c r="T156" s="56"/>
      <c r="U156" s="56"/>
      <c r="V156" s="56"/>
      <c r="W156" s="56"/>
    </row>
    <row r="157" spans="1:23" ht="25.5" customHeight="1">
      <c r="A157" s="317" t="s">
        <v>73</v>
      </c>
      <c r="B157" s="112" t="s">
        <v>74</v>
      </c>
      <c r="C157" s="294" t="s">
        <v>13</v>
      </c>
      <c r="D157" s="56"/>
      <c r="E157" s="56"/>
      <c r="F157" s="56"/>
      <c r="G157" s="56"/>
      <c r="H157" s="56"/>
      <c r="I157" s="56"/>
      <c r="J157" s="56"/>
      <c r="K157" s="56"/>
      <c r="L157" s="56"/>
      <c r="M157" s="56"/>
      <c r="N157" s="56"/>
      <c r="O157" s="56"/>
      <c r="P157" s="56"/>
      <c r="Q157" s="56"/>
      <c r="R157" s="56"/>
      <c r="S157" s="56"/>
      <c r="T157" s="56"/>
      <c r="U157" s="56"/>
      <c r="V157" s="56"/>
      <c r="W157" s="56"/>
    </row>
    <row r="158" spans="1:23">
      <c r="A158" s="317"/>
      <c r="B158" s="113"/>
      <c r="C158" s="295"/>
      <c r="D158" s="56"/>
      <c r="E158" s="56"/>
      <c r="F158" s="56"/>
      <c r="G158" s="56"/>
      <c r="H158" s="56"/>
      <c r="I158" s="56"/>
      <c r="J158" s="56"/>
      <c r="K158" s="56"/>
      <c r="L158" s="56"/>
      <c r="M158" s="56"/>
      <c r="N158" s="56"/>
      <c r="O158" s="56"/>
      <c r="P158" s="56"/>
      <c r="Q158" s="56"/>
      <c r="R158" s="56"/>
      <c r="S158" s="56"/>
      <c r="T158" s="56"/>
      <c r="U158" s="56"/>
      <c r="V158" s="56"/>
      <c r="W158" s="56"/>
    </row>
    <row r="159" spans="1:23">
      <c r="A159" s="317"/>
      <c r="B159" s="113"/>
      <c r="C159" s="295"/>
      <c r="D159" s="56"/>
      <c r="E159" s="56"/>
      <c r="F159" s="56"/>
      <c r="G159" s="56"/>
      <c r="H159" s="56"/>
      <c r="I159" s="56"/>
      <c r="J159" s="56"/>
      <c r="K159" s="56"/>
      <c r="L159" s="56"/>
      <c r="M159" s="56"/>
      <c r="N159" s="56"/>
      <c r="O159" s="56"/>
      <c r="P159" s="56"/>
      <c r="Q159" s="56"/>
      <c r="R159" s="56"/>
      <c r="S159" s="56"/>
      <c r="T159" s="56"/>
      <c r="U159" s="56"/>
      <c r="V159" s="56"/>
      <c r="W159" s="56"/>
    </row>
    <row r="160" spans="1:23">
      <c r="A160" s="317"/>
      <c r="B160" s="113"/>
      <c r="C160" s="295"/>
      <c r="D160" s="56"/>
      <c r="E160" s="56"/>
      <c r="F160" s="56"/>
      <c r="G160" s="56"/>
      <c r="H160" s="56"/>
      <c r="I160" s="56"/>
      <c r="J160" s="56"/>
      <c r="K160" s="56"/>
      <c r="L160" s="56"/>
      <c r="M160" s="56"/>
      <c r="N160" s="56"/>
      <c r="O160" s="56"/>
      <c r="P160" s="56"/>
      <c r="Q160" s="56"/>
      <c r="R160" s="56"/>
      <c r="S160" s="56"/>
      <c r="T160" s="56"/>
      <c r="U160" s="56"/>
      <c r="V160" s="56"/>
      <c r="W160" s="56"/>
    </row>
    <row r="161" spans="1:23">
      <c r="A161" s="317"/>
      <c r="B161" s="114"/>
      <c r="C161" s="296"/>
      <c r="D161" s="56"/>
      <c r="E161" s="56"/>
      <c r="F161" s="56"/>
      <c r="G161" s="56"/>
      <c r="H161" s="56"/>
      <c r="I161" s="56"/>
      <c r="J161" s="56"/>
      <c r="K161" s="56"/>
      <c r="L161" s="56"/>
      <c r="M161" s="56"/>
      <c r="N161" s="56"/>
      <c r="O161" s="56"/>
      <c r="P161" s="56"/>
      <c r="Q161" s="56"/>
      <c r="R161" s="56"/>
      <c r="S161" s="56"/>
      <c r="T161" s="56"/>
      <c r="U161" s="56"/>
      <c r="V161" s="56"/>
      <c r="W161" s="56"/>
    </row>
    <row r="162" spans="1:23">
      <c r="A162" s="317" t="s">
        <v>7</v>
      </c>
      <c r="B162" s="306" t="s">
        <v>75</v>
      </c>
      <c r="C162" s="291" t="s">
        <v>14</v>
      </c>
      <c r="D162" s="56"/>
      <c r="E162" s="56"/>
      <c r="F162" s="56"/>
      <c r="G162" s="56"/>
      <c r="H162" s="56"/>
      <c r="I162" s="56"/>
      <c r="J162" s="56"/>
      <c r="K162" s="56"/>
      <c r="L162" s="56"/>
      <c r="M162" s="56"/>
      <c r="N162" s="56"/>
      <c r="O162" s="56"/>
      <c r="P162" s="56"/>
      <c r="Q162" s="56"/>
      <c r="R162" s="56"/>
      <c r="S162" s="56"/>
      <c r="T162" s="56"/>
      <c r="U162" s="56"/>
      <c r="V162" s="56"/>
      <c r="W162" s="56"/>
    </row>
    <row r="163" spans="1:23">
      <c r="A163" s="317"/>
      <c r="B163" s="307"/>
      <c r="C163" s="292"/>
      <c r="D163" s="56"/>
      <c r="E163" s="56"/>
      <c r="F163" s="56"/>
      <c r="G163" s="56"/>
      <c r="H163" s="56"/>
      <c r="I163" s="56"/>
      <c r="J163" s="56"/>
      <c r="K163" s="56"/>
      <c r="L163" s="56"/>
      <c r="M163" s="56"/>
      <c r="N163" s="56"/>
      <c r="O163" s="56"/>
      <c r="P163" s="56"/>
      <c r="Q163" s="56"/>
      <c r="R163" s="56"/>
      <c r="S163" s="56"/>
      <c r="T163" s="56"/>
      <c r="U163" s="56"/>
      <c r="V163" s="56"/>
      <c r="W163" s="56"/>
    </row>
    <row r="164" spans="1:23">
      <c r="A164" s="317"/>
      <c r="B164" s="307"/>
      <c r="C164" s="292"/>
      <c r="D164" s="56"/>
      <c r="E164" s="56"/>
      <c r="F164" s="56"/>
      <c r="G164" s="56"/>
      <c r="H164" s="56"/>
      <c r="I164" s="56"/>
      <c r="J164" s="56"/>
      <c r="K164" s="56"/>
      <c r="L164" s="56"/>
      <c r="M164" s="56"/>
      <c r="N164" s="56"/>
      <c r="O164" s="56"/>
      <c r="P164" s="56"/>
      <c r="Q164" s="56"/>
      <c r="R164" s="56"/>
      <c r="S164" s="56"/>
      <c r="T164" s="56"/>
      <c r="U164" s="56"/>
      <c r="V164" s="56"/>
      <c r="W164" s="56"/>
    </row>
    <row r="165" spans="1:23">
      <c r="A165" s="317"/>
      <c r="B165" s="307"/>
      <c r="C165" s="292"/>
      <c r="D165" s="56"/>
      <c r="E165" s="56"/>
      <c r="F165" s="56"/>
      <c r="G165" s="56"/>
      <c r="H165" s="56"/>
      <c r="I165" s="56"/>
      <c r="J165" s="56"/>
      <c r="K165" s="56"/>
      <c r="L165" s="56"/>
      <c r="M165" s="56"/>
      <c r="N165" s="56"/>
      <c r="O165" s="56"/>
      <c r="P165" s="56"/>
      <c r="Q165" s="56"/>
      <c r="R165" s="56"/>
      <c r="S165" s="56"/>
      <c r="T165" s="56"/>
      <c r="U165" s="56"/>
      <c r="V165" s="56"/>
      <c r="W165" s="56"/>
    </row>
    <row r="166" spans="1:23">
      <c r="A166" s="317"/>
      <c r="B166" s="308"/>
      <c r="C166" s="293"/>
      <c r="D166" s="56"/>
      <c r="E166" s="56"/>
      <c r="F166" s="56"/>
      <c r="G166" s="56"/>
      <c r="H166" s="56"/>
      <c r="I166" s="56"/>
      <c r="J166" s="56"/>
      <c r="K166" s="56"/>
      <c r="L166" s="56"/>
      <c r="M166" s="56"/>
      <c r="N166" s="56"/>
      <c r="O166" s="56"/>
      <c r="P166" s="56"/>
      <c r="Q166" s="56"/>
      <c r="R166" s="56"/>
      <c r="S166" s="56"/>
      <c r="T166" s="56"/>
      <c r="U166" s="56"/>
      <c r="V166" s="56"/>
      <c r="W166" s="56"/>
    </row>
    <row r="167" spans="1:23">
      <c r="A167" s="316" t="s">
        <v>8</v>
      </c>
      <c r="B167" s="288" t="s">
        <v>76</v>
      </c>
      <c r="C167" s="294" t="s">
        <v>13</v>
      </c>
      <c r="D167" s="56"/>
      <c r="E167" s="56"/>
      <c r="F167" s="56"/>
      <c r="G167" s="56"/>
      <c r="H167" s="56"/>
      <c r="I167" s="56"/>
      <c r="J167" s="56"/>
      <c r="K167" s="56"/>
      <c r="L167" s="56"/>
      <c r="M167" s="56"/>
      <c r="N167" s="56"/>
      <c r="O167" s="56"/>
      <c r="P167" s="56"/>
      <c r="Q167" s="56"/>
      <c r="R167" s="56"/>
      <c r="S167" s="56"/>
      <c r="T167" s="56"/>
      <c r="U167" s="56"/>
      <c r="V167" s="56"/>
      <c r="W167" s="56"/>
    </row>
    <row r="168" spans="1:23">
      <c r="A168" s="316"/>
      <c r="B168" s="289"/>
      <c r="C168" s="295"/>
      <c r="D168" s="56"/>
      <c r="E168" s="56"/>
      <c r="F168" s="56"/>
      <c r="G168" s="56"/>
      <c r="H168" s="56"/>
      <c r="I168" s="56"/>
      <c r="J168" s="56"/>
      <c r="K168" s="56"/>
      <c r="L168" s="56"/>
      <c r="M168" s="56"/>
      <c r="N168" s="56"/>
      <c r="O168" s="56"/>
      <c r="P168" s="56"/>
      <c r="Q168" s="56"/>
      <c r="R168" s="56"/>
      <c r="S168" s="56"/>
      <c r="T168" s="56"/>
      <c r="U168" s="56"/>
      <c r="V168" s="56"/>
      <c r="W168" s="56"/>
    </row>
    <row r="169" spans="1:23">
      <c r="A169" s="316"/>
      <c r="B169" s="289"/>
      <c r="C169" s="295"/>
      <c r="D169" s="56"/>
      <c r="E169" s="56"/>
      <c r="F169" s="56"/>
      <c r="G169" s="56"/>
      <c r="H169" s="56"/>
      <c r="I169" s="56"/>
      <c r="J169" s="56"/>
      <c r="K169" s="56"/>
      <c r="L169" s="56"/>
      <c r="M169" s="56"/>
      <c r="N169" s="56"/>
      <c r="O169" s="56"/>
      <c r="P169" s="56"/>
      <c r="Q169" s="56"/>
      <c r="R169" s="56"/>
      <c r="S169" s="56"/>
      <c r="T169" s="56"/>
      <c r="U169" s="56"/>
      <c r="V169" s="56"/>
      <c r="W169" s="56"/>
    </row>
    <row r="170" spans="1:23">
      <c r="A170" s="316"/>
      <c r="B170" s="289"/>
      <c r="C170" s="295"/>
      <c r="D170" s="56"/>
      <c r="E170" s="56"/>
      <c r="F170" s="56"/>
      <c r="G170" s="56"/>
      <c r="H170" s="56"/>
      <c r="I170" s="56"/>
      <c r="J170" s="56"/>
      <c r="K170" s="56"/>
      <c r="L170" s="56"/>
      <c r="M170" s="56"/>
      <c r="N170" s="56"/>
      <c r="O170" s="56"/>
      <c r="P170" s="56"/>
      <c r="Q170" s="56"/>
      <c r="R170" s="56"/>
      <c r="S170" s="56"/>
      <c r="T170" s="56"/>
      <c r="U170" s="56"/>
      <c r="V170" s="56"/>
      <c r="W170" s="56"/>
    </row>
    <row r="171" spans="1:23">
      <c r="A171" s="316"/>
      <c r="B171" s="290"/>
      <c r="C171" s="296"/>
      <c r="D171" s="56"/>
      <c r="E171" s="56"/>
      <c r="F171" s="56"/>
      <c r="G171" s="56"/>
      <c r="H171" s="56"/>
      <c r="I171" s="56"/>
      <c r="J171" s="56"/>
      <c r="K171" s="56"/>
      <c r="L171" s="56"/>
      <c r="M171" s="56"/>
      <c r="N171" s="56"/>
      <c r="O171" s="56"/>
      <c r="P171" s="56"/>
      <c r="Q171" s="56"/>
      <c r="R171" s="56"/>
      <c r="S171" s="56"/>
      <c r="T171" s="56"/>
      <c r="U171" s="56"/>
      <c r="V171" s="56"/>
      <c r="W171" s="56"/>
    </row>
    <row r="172" spans="1:23">
      <c r="A172" s="317" t="s">
        <v>77</v>
      </c>
      <c r="B172" s="288" t="s">
        <v>78</v>
      </c>
      <c r="C172" s="291" t="s">
        <v>14</v>
      </c>
      <c r="D172" s="56"/>
      <c r="E172" s="56"/>
      <c r="F172" s="56"/>
      <c r="G172" s="56"/>
      <c r="H172" s="56"/>
      <c r="I172" s="56"/>
      <c r="J172" s="56"/>
      <c r="K172" s="56"/>
      <c r="L172" s="56"/>
      <c r="M172" s="56"/>
      <c r="N172" s="56"/>
      <c r="O172" s="56"/>
      <c r="P172" s="56"/>
      <c r="Q172" s="56"/>
      <c r="R172" s="56"/>
      <c r="S172" s="56"/>
      <c r="T172" s="56"/>
      <c r="U172" s="56"/>
      <c r="V172" s="56"/>
      <c r="W172" s="56"/>
    </row>
    <row r="173" spans="1:23">
      <c r="A173" s="317"/>
      <c r="B173" s="289"/>
      <c r="C173" s="292"/>
      <c r="D173" s="56"/>
      <c r="E173" s="56"/>
      <c r="F173" s="56"/>
      <c r="G173" s="56"/>
      <c r="H173" s="56"/>
      <c r="I173" s="56"/>
      <c r="J173" s="56"/>
      <c r="K173" s="56"/>
      <c r="L173" s="56"/>
      <c r="M173" s="56"/>
      <c r="N173" s="56"/>
      <c r="O173" s="56"/>
      <c r="P173" s="56"/>
      <c r="Q173" s="56"/>
      <c r="R173" s="56"/>
      <c r="S173" s="56"/>
      <c r="T173" s="56"/>
      <c r="U173" s="56"/>
      <c r="V173" s="56"/>
      <c r="W173" s="56"/>
    </row>
    <row r="174" spans="1:23">
      <c r="A174" s="317"/>
      <c r="B174" s="289"/>
      <c r="C174" s="292"/>
      <c r="D174" s="56"/>
      <c r="E174" s="56"/>
      <c r="F174" s="56"/>
      <c r="G174" s="56"/>
      <c r="H174" s="56"/>
      <c r="I174" s="56"/>
      <c r="J174" s="56"/>
      <c r="K174" s="56"/>
      <c r="L174" s="56"/>
      <c r="M174" s="56"/>
      <c r="N174" s="56"/>
      <c r="O174" s="56"/>
      <c r="P174" s="56"/>
      <c r="Q174" s="56"/>
      <c r="R174" s="56"/>
      <c r="S174" s="56"/>
      <c r="T174" s="56"/>
      <c r="U174" s="56"/>
      <c r="V174" s="56"/>
      <c r="W174" s="56"/>
    </row>
    <row r="175" spans="1:23">
      <c r="A175" s="317"/>
      <c r="B175" s="289"/>
      <c r="C175" s="292"/>
      <c r="D175" s="56"/>
      <c r="E175" s="56"/>
      <c r="F175" s="56"/>
      <c r="G175" s="56"/>
      <c r="H175" s="56"/>
      <c r="I175" s="56"/>
      <c r="J175" s="56"/>
      <c r="K175" s="56"/>
      <c r="L175" s="56"/>
      <c r="M175" s="56"/>
      <c r="N175" s="56"/>
      <c r="O175" s="56"/>
      <c r="P175" s="56"/>
      <c r="Q175" s="56"/>
      <c r="R175" s="56"/>
      <c r="S175" s="56"/>
      <c r="T175" s="56"/>
      <c r="U175" s="56"/>
      <c r="V175" s="56"/>
      <c r="W175" s="56"/>
    </row>
    <row r="176" spans="1:23">
      <c r="A176" s="317"/>
      <c r="B176" s="290"/>
      <c r="C176" s="293"/>
      <c r="D176" s="56"/>
      <c r="E176" s="56"/>
      <c r="F176" s="56"/>
      <c r="G176" s="56"/>
      <c r="H176" s="56"/>
      <c r="I176" s="56"/>
      <c r="J176" s="56"/>
      <c r="K176" s="56"/>
      <c r="L176" s="56"/>
      <c r="M176" s="56"/>
      <c r="N176" s="56"/>
      <c r="O176" s="56"/>
      <c r="P176" s="56"/>
      <c r="Q176" s="56"/>
      <c r="R176" s="56"/>
      <c r="S176" s="56"/>
      <c r="T176" s="56"/>
      <c r="U176" s="56"/>
      <c r="V176" s="56"/>
      <c r="W176" s="56"/>
    </row>
    <row r="177" spans="1:23">
      <c r="A177" s="316" t="s">
        <v>79</v>
      </c>
      <c r="B177" s="303" t="s">
        <v>80</v>
      </c>
      <c r="C177" s="291" t="s">
        <v>14</v>
      </c>
      <c r="D177" s="56"/>
      <c r="E177" s="56"/>
      <c r="F177" s="56"/>
      <c r="G177" s="56"/>
      <c r="H177" s="56"/>
      <c r="I177" s="56"/>
      <c r="J177" s="56"/>
      <c r="K177" s="56"/>
      <c r="L177" s="56"/>
      <c r="M177" s="56"/>
      <c r="N177" s="56"/>
      <c r="O177" s="56"/>
      <c r="P177" s="56"/>
      <c r="Q177" s="56"/>
      <c r="R177" s="56"/>
      <c r="S177" s="56"/>
      <c r="T177" s="56"/>
      <c r="U177" s="56"/>
      <c r="V177" s="56"/>
      <c r="W177" s="56"/>
    </row>
    <row r="178" spans="1:23">
      <c r="A178" s="316"/>
      <c r="B178" s="304"/>
      <c r="C178" s="292"/>
      <c r="D178" s="56"/>
      <c r="E178" s="56"/>
      <c r="F178" s="56"/>
      <c r="G178" s="56"/>
      <c r="H178" s="56"/>
      <c r="I178" s="56"/>
      <c r="J178" s="56"/>
      <c r="K178" s="56"/>
      <c r="L178" s="56"/>
      <c r="M178" s="56"/>
      <c r="N178" s="56"/>
      <c r="O178" s="56"/>
      <c r="P178" s="56"/>
      <c r="Q178" s="56"/>
      <c r="R178" s="56"/>
      <c r="S178" s="56"/>
      <c r="T178" s="56"/>
      <c r="U178" s="56"/>
      <c r="V178" s="56"/>
      <c r="W178" s="56"/>
    </row>
    <row r="179" spans="1:23">
      <c r="A179" s="316"/>
      <c r="B179" s="304"/>
      <c r="C179" s="292"/>
      <c r="D179" s="56"/>
      <c r="E179" s="56"/>
      <c r="F179" s="56"/>
      <c r="G179" s="56"/>
      <c r="H179" s="56"/>
      <c r="I179" s="56"/>
      <c r="J179" s="56"/>
      <c r="K179" s="56"/>
      <c r="L179" s="56"/>
      <c r="M179" s="56"/>
      <c r="N179" s="56"/>
      <c r="O179" s="56"/>
      <c r="P179" s="56"/>
      <c r="Q179" s="56"/>
      <c r="R179" s="56"/>
      <c r="S179" s="56"/>
      <c r="T179" s="56"/>
      <c r="U179" s="56"/>
      <c r="V179" s="56"/>
      <c r="W179" s="56"/>
    </row>
    <row r="180" spans="1:23">
      <c r="A180" s="316"/>
      <c r="B180" s="304"/>
      <c r="C180" s="292"/>
      <c r="D180" s="56"/>
      <c r="E180" s="56"/>
      <c r="F180" s="56"/>
      <c r="G180" s="56"/>
      <c r="H180" s="56"/>
      <c r="I180" s="56"/>
      <c r="J180" s="56"/>
      <c r="K180" s="56"/>
      <c r="L180" s="56"/>
      <c r="M180" s="56"/>
      <c r="N180" s="56"/>
      <c r="O180" s="56"/>
      <c r="P180" s="56"/>
      <c r="Q180" s="56"/>
      <c r="R180" s="56"/>
      <c r="S180" s="56"/>
      <c r="T180" s="56"/>
      <c r="U180" s="56"/>
      <c r="V180" s="56"/>
      <c r="W180" s="56"/>
    </row>
    <row r="181" spans="1:23">
      <c r="A181" s="316"/>
      <c r="B181" s="305"/>
      <c r="C181" s="293"/>
      <c r="D181" s="56"/>
      <c r="E181" s="56"/>
      <c r="F181" s="56"/>
      <c r="G181" s="56"/>
      <c r="H181" s="56"/>
      <c r="I181" s="56"/>
      <c r="J181" s="56"/>
      <c r="K181" s="56"/>
      <c r="L181" s="56"/>
      <c r="M181" s="56"/>
      <c r="N181" s="56"/>
      <c r="O181" s="56"/>
      <c r="P181" s="56"/>
      <c r="Q181" s="56"/>
      <c r="R181" s="56"/>
      <c r="S181" s="56"/>
      <c r="T181" s="56"/>
      <c r="U181" s="56"/>
      <c r="V181" s="56"/>
      <c r="W181" s="56"/>
    </row>
    <row r="182" spans="1:23">
      <c r="A182" s="316" t="s">
        <v>81</v>
      </c>
      <c r="B182" s="288" t="s">
        <v>82</v>
      </c>
      <c r="C182" s="291" t="s">
        <v>14</v>
      </c>
      <c r="D182" s="56"/>
      <c r="E182" s="56"/>
      <c r="F182" s="56"/>
      <c r="G182" s="56"/>
      <c r="H182" s="56"/>
      <c r="I182" s="56"/>
      <c r="J182" s="56"/>
      <c r="K182" s="56"/>
      <c r="L182" s="56"/>
      <c r="M182" s="56"/>
      <c r="N182" s="56"/>
      <c r="O182" s="56"/>
      <c r="P182" s="56"/>
      <c r="Q182" s="56"/>
      <c r="R182" s="56"/>
      <c r="S182" s="56"/>
      <c r="T182" s="56"/>
      <c r="U182" s="56"/>
      <c r="V182" s="56"/>
      <c r="W182" s="56"/>
    </row>
    <row r="183" spans="1:23">
      <c r="A183" s="316"/>
      <c r="B183" s="289"/>
      <c r="C183" s="292"/>
      <c r="D183" s="56"/>
      <c r="E183" s="56"/>
      <c r="F183" s="56"/>
      <c r="G183" s="56"/>
      <c r="H183" s="56"/>
      <c r="I183" s="56"/>
      <c r="J183" s="56"/>
      <c r="K183" s="56"/>
      <c r="L183" s="56"/>
      <c r="M183" s="56"/>
      <c r="N183" s="56"/>
      <c r="O183" s="56"/>
      <c r="P183" s="56"/>
      <c r="Q183" s="56"/>
      <c r="R183" s="56"/>
      <c r="S183" s="56"/>
      <c r="T183" s="56"/>
      <c r="U183" s="56"/>
      <c r="V183" s="56"/>
      <c r="W183" s="56"/>
    </row>
    <row r="184" spans="1:23">
      <c r="A184" s="316"/>
      <c r="B184" s="289"/>
      <c r="C184" s="292"/>
      <c r="D184" s="56"/>
      <c r="E184" s="56"/>
      <c r="F184" s="56"/>
      <c r="G184" s="56"/>
      <c r="H184" s="56"/>
      <c r="I184" s="56"/>
      <c r="J184" s="56"/>
      <c r="K184" s="56"/>
      <c r="L184" s="56"/>
      <c r="M184" s="56"/>
      <c r="N184" s="56"/>
      <c r="O184" s="56"/>
      <c r="P184" s="56"/>
      <c r="Q184" s="56"/>
      <c r="R184" s="56"/>
      <c r="S184" s="56"/>
      <c r="T184" s="56"/>
      <c r="U184" s="56"/>
      <c r="V184" s="56"/>
      <c r="W184" s="56"/>
    </row>
    <row r="185" spans="1:23">
      <c r="A185" s="316"/>
      <c r="B185" s="289"/>
      <c r="C185" s="292"/>
      <c r="D185" s="56"/>
      <c r="E185" s="56"/>
      <c r="F185" s="56"/>
      <c r="G185" s="56"/>
      <c r="H185" s="56"/>
      <c r="I185" s="56"/>
      <c r="J185" s="56"/>
      <c r="K185" s="56"/>
      <c r="L185" s="56"/>
      <c r="M185" s="56"/>
      <c r="N185" s="56"/>
      <c r="O185" s="56"/>
      <c r="P185" s="56"/>
      <c r="Q185" s="56"/>
      <c r="R185" s="56"/>
      <c r="S185" s="56"/>
      <c r="T185" s="56"/>
      <c r="U185" s="56"/>
      <c r="V185" s="56"/>
      <c r="W185" s="56"/>
    </row>
    <row r="186" spans="1:23">
      <c r="A186" s="316"/>
      <c r="B186" s="290"/>
      <c r="C186" s="293"/>
      <c r="D186" s="56"/>
      <c r="E186" s="56"/>
      <c r="F186" s="56"/>
      <c r="G186" s="56"/>
      <c r="H186" s="56"/>
      <c r="I186" s="56"/>
      <c r="J186" s="56"/>
      <c r="K186" s="56"/>
      <c r="L186" s="56"/>
      <c r="M186" s="56"/>
      <c r="N186" s="56"/>
      <c r="O186" s="56"/>
      <c r="P186" s="56"/>
      <c r="Q186" s="56"/>
      <c r="R186" s="56"/>
      <c r="S186" s="56"/>
      <c r="T186" s="56"/>
      <c r="U186" s="56"/>
      <c r="V186" s="56"/>
      <c r="W186" s="56"/>
    </row>
    <row r="187" spans="1:23">
      <c r="A187" s="321" t="s">
        <v>83</v>
      </c>
      <c r="B187" s="288" t="s">
        <v>84</v>
      </c>
      <c r="C187" s="291" t="s">
        <v>14</v>
      </c>
      <c r="D187" s="56"/>
      <c r="E187" s="56"/>
      <c r="F187" s="56"/>
      <c r="G187" s="56"/>
      <c r="H187" s="56"/>
      <c r="I187" s="56"/>
      <c r="J187" s="56"/>
      <c r="K187" s="56"/>
      <c r="L187" s="56"/>
      <c r="M187" s="56"/>
      <c r="N187" s="56"/>
      <c r="O187" s="56"/>
      <c r="P187" s="56"/>
      <c r="Q187" s="56"/>
      <c r="R187" s="56"/>
      <c r="S187" s="56"/>
      <c r="T187" s="56"/>
      <c r="U187" s="56"/>
      <c r="V187" s="56"/>
      <c r="W187" s="56"/>
    </row>
    <row r="188" spans="1:23">
      <c r="A188" s="321"/>
      <c r="B188" s="289"/>
      <c r="C188" s="292"/>
      <c r="D188" s="56"/>
      <c r="E188" s="56"/>
      <c r="F188" s="56"/>
      <c r="G188" s="56"/>
      <c r="H188" s="56"/>
      <c r="I188" s="56"/>
      <c r="J188" s="56"/>
      <c r="K188" s="56"/>
      <c r="L188" s="56"/>
      <c r="M188" s="56"/>
      <c r="N188" s="56"/>
      <c r="O188" s="56"/>
      <c r="P188" s="56"/>
      <c r="Q188" s="56"/>
      <c r="R188" s="56"/>
      <c r="S188" s="56"/>
      <c r="T188" s="56"/>
      <c r="U188" s="56"/>
      <c r="V188" s="56"/>
      <c r="W188" s="56"/>
    </row>
    <row r="189" spans="1:23">
      <c r="A189" s="321"/>
      <c r="B189" s="289"/>
      <c r="C189" s="292"/>
      <c r="D189" s="56"/>
      <c r="E189" s="56"/>
      <c r="F189" s="56"/>
      <c r="G189" s="56"/>
      <c r="H189" s="56"/>
      <c r="I189" s="56"/>
      <c r="J189" s="56"/>
      <c r="K189" s="56"/>
      <c r="L189" s="56"/>
      <c r="M189" s="56"/>
      <c r="N189" s="56"/>
      <c r="O189" s="56"/>
      <c r="P189" s="56"/>
      <c r="Q189" s="56"/>
      <c r="R189" s="56"/>
      <c r="S189" s="56"/>
      <c r="T189" s="56"/>
      <c r="U189" s="56"/>
      <c r="V189" s="56"/>
      <c r="W189" s="56"/>
    </row>
    <row r="190" spans="1:23">
      <c r="A190" s="321"/>
      <c r="B190" s="289"/>
      <c r="C190" s="292"/>
      <c r="D190" s="56"/>
      <c r="E190" s="56"/>
      <c r="F190" s="56"/>
      <c r="G190" s="56"/>
      <c r="H190" s="56"/>
      <c r="I190" s="56"/>
      <c r="J190" s="56"/>
      <c r="K190" s="56"/>
      <c r="L190" s="56"/>
      <c r="M190" s="56"/>
      <c r="N190" s="56"/>
      <c r="O190" s="56"/>
      <c r="P190" s="56"/>
      <c r="Q190" s="56"/>
      <c r="R190" s="56"/>
      <c r="S190" s="56"/>
      <c r="T190" s="56"/>
      <c r="U190" s="56"/>
      <c r="V190" s="56"/>
      <c r="W190" s="56"/>
    </row>
    <row r="191" spans="1:23">
      <c r="A191" s="321"/>
      <c r="B191" s="290"/>
      <c r="C191" s="293"/>
      <c r="D191" s="56"/>
      <c r="E191" s="56"/>
      <c r="F191" s="56"/>
      <c r="G191" s="56"/>
      <c r="H191" s="56"/>
      <c r="I191" s="56"/>
      <c r="J191" s="56"/>
      <c r="K191" s="56"/>
      <c r="L191" s="56"/>
      <c r="M191" s="56"/>
      <c r="N191" s="56"/>
      <c r="O191" s="56"/>
      <c r="P191" s="56"/>
      <c r="Q191" s="56"/>
      <c r="R191" s="56"/>
      <c r="S191" s="56"/>
      <c r="T191" s="56"/>
      <c r="U191" s="56"/>
      <c r="V191" s="56"/>
      <c r="W191" s="56"/>
    </row>
    <row r="192" spans="1:23">
      <c r="A192" s="316" t="s">
        <v>85</v>
      </c>
      <c r="B192" s="288" t="s">
        <v>86</v>
      </c>
      <c r="C192" s="300" t="s">
        <v>15</v>
      </c>
      <c r="D192" s="56"/>
      <c r="E192" s="56"/>
      <c r="F192" s="56"/>
      <c r="G192" s="56"/>
      <c r="H192" s="56"/>
      <c r="I192" s="56"/>
      <c r="J192" s="56"/>
      <c r="K192" s="56"/>
      <c r="L192" s="56"/>
      <c r="M192" s="56"/>
      <c r="N192" s="56"/>
      <c r="O192" s="56"/>
      <c r="P192" s="56"/>
      <c r="Q192" s="56"/>
      <c r="R192" s="56"/>
      <c r="S192" s="56"/>
      <c r="T192" s="56"/>
      <c r="U192" s="56"/>
      <c r="V192" s="56"/>
      <c r="W192" s="56"/>
    </row>
    <row r="193" spans="1:23">
      <c r="A193" s="316"/>
      <c r="B193" s="289"/>
      <c r="C193" s="301"/>
      <c r="D193" s="56"/>
      <c r="E193" s="56"/>
      <c r="F193" s="56"/>
      <c r="G193" s="56"/>
      <c r="H193" s="56"/>
      <c r="I193" s="56"/>
      <c r="J193" s="56"/>
      <c r="K193" s="56"/>
      <c r="L193" s="56"/>
      <c r="M193" s="56"/>
      <c r="N193" s="56"/>
      <c r="O193" s="56"/>
      <c r="P193" s="56"/>
      <c r="Q193" s="56"/>
      <c r="R193" s="56"/>
      <c r="S193" s="56"/>
      <c r="T193" s="56"/>
      <c r="U193" s="56"/>
      <c r="V193" s="56"/>
      <c r="W193" s="56"/>
    </row>
    <row r="194" spans="1:23">
      <c r="A194" s="316"/>
      <c r="B194" s="289"/>
      <c r="C194" s="301"/>
      <c r="D194" s="56"/>
      <c r="E194" s="56"/>
      <c r="F194" s="56"/>
      <c r="G194" s="56"/>
      <c r="H194" s="56"/>
      <c r="I194" s="56"/>
      <c r="J194" s="56"/>
      <c r="K194" s="56"/>
      <c r="L194" s="56"/>
      <c r="M194" s="56"/>
      <c r="N194" s="56"/>
      <c r="O194" s="56"/>
      <c r="P194" s="56"/>
      <c r="Q194" s="56"/>
      <c r="R194" s="56"/>
      <c r="S194" s="56"/>
      <c r="T194" s="56"/>
      <c r="U194" s="56"/>
      <c r="V194" s="56"/>
      <c r="W194" s="56"/>
    </row>
    <row r="195" spans="1:23">
      <c r="A195" s="316"/>
      <c r="B195" s="289"/>
      <c r="C195" s="301"/>
      <c r="D195" s="56"/>
      <c r="E195" s="56"/>
      <c r="F195" s="56"/>
      <c r="G195" s="56"/>
      <c r="H195" s="56"/>
      <c r="I195" s="56"/>
      <c r="J195" s="56"/>
      <c r="K195" s="56"/>
      <c r="L195" s="56"/>
      <c r="M195" s="56"/>
      <c r="N195" s="56"/>
      <c r="O195" s="56"/>
      <c r="P195" s="56"/>
      <c r="Q195" s="56"/>
      <c r="R195" s="56"/>
      <c r="S195" s="56"/>
      <c r="T195" s="56"/>
      <c r="U195" s="56"/>
      <c r="V195" s="56"/>
      <c r="W195" s="56"/>
    </row>
    <row r="196" spans="1:23">
      <c r="A196" s="316"/>
      <c r="B196" s="290"/>
      <c r="C196" s="302"/>
      <c r="D196" s="56"/>
      <c r="E196" s="56"/>
      <c r="F196" s="56"/>
      <c r="G196" s="56"/>
      <c r="H196" s="56"/>
      <c r="I196" s="56"/>
      <c r="J196" s="56"/>
      <c r="K196" s="56"/>
      <c r="L196" s="56"/>
      <c r="M196" s="56"/>
      <c r="N196" s="56"/>
      <c r="O196" s="56"/>
      <c r="P196" s="56"/>
      <c r="Q196" s="56"/>
      <c r="R196" s="56"/>
      <c r="S196" s="56"/>
      <c r="T196" s="56"/>
      <c r="U196" s="56"/>
      <c r="V196" s="56"/>
      <c r="W196" s="56"/>
    </row>
    <row r="197" spans="1:23">
      <c r="A197" s="316" t="s">
        <v>87</v>
      </c>
      <c r="B197" s="288" t="s">
        <v>88</v>
      </c>
      <c r="C197" s="291" t="s">
        <v>14</v>
      </c>
      <c r="D197" s="56"/>
      <c r="E197" s="56"/>
      <c r="F197" s="56"/>
      <c r="G197" s="56"/>
      <c r="H197" s="56"/>
      <c r="I197" s="56"/>
      <c r="J197" s="56"/>
      <c r="K197" s="56"/>
      <c r="L197" s="56"/>
      <c r="M197" s="56"/>
      <c r="N197" s="56"/>
      <c r="O197" s="56"/>
      <c r="P197" s="56"/>
      <c r="Q197" s="56"/>
      <c r="R197" s="56"/>
      <c r="S197" s="56"/>
      <c r="T197" s="56"/>
      <c r="U197" s="56"/>
      <c r="V197" s="56"/>
      <c r="W197" s="56"/>
    </row>
    <row r="198" spans="1:23">
      <c r="A198" s="316"/>
      <c r="B198" s="289"/>
      <c r="C198" s="292"/>
      <c r="D198" s="56"/>
      <c r="E198" s="56"/>
      <c r="F198" s="56"/>
      <c r="G198" s="56"/>
      <c r="H198" s="56"/>
      <c r="I198" s="56"/>
      <c r="J198" s="56"/>
      <c r="K198" s="56"/>
      <c r="L198" s="56"/>
      <c r="M198" s="56"/>
      <c r="N198" s="56"/>
      <c r="O198" s="56"/>
      <c r="P198" s="56"/>
      <c r="Q198" s="56"/>
      <c r="R198" s="56"/>
      <c r="S198" s="56"/>
      <c r="T198" s="56"/>
      <c r="U198" s="56"/>
      <c r="V198" s="56"/>
      <c r="W198" s="56"/>
    </row>
    <row r="199" spans="1:23">
      <c r="A199" s="316"/>
      <c r="B199" s="289"/>
      <c r="C199" s="292"/>
      <c r="D199" s="56"/>
      <c r="E199" s="56"/>
      <c r="F199" s="56"/>
      <c r="G199" s="56"/>
      <c r="H199" s="56"/>
      <c r="I199" s="56"/>
      <c r="J199" s="56"/>
      <c r="K199" s="56"/>
      <c r="L199" s="56"/>
      <c r="M199" s="56"/>
      <c r="N199" s="56"/>
      <c r="O199" s="56"/>
      <c r="P199" s="56"/>
      <c r="Q199" s="56"/>
      <c r="R199" s="56"/>
      <c r="S199" s="56"/>
      <c r="T199" s="56"/>
      <c r="U199" s="56"/>
      <c r="V199" s="56"/>
      <c r="W199" s="56"/>
    </row>
    <row r="200" spans="1:23">
      <c r="A200" s="316"/>
      <c r="B200" s="289"/>
      <c r="C200" s="292"/>
      <c r="D200" s="56"/>
      <c r="E200" s="56"/>
      <c r="F200" s="56"/>
      <c r="G200" s="56"/>
      <c r="H200" s="56"/>
      <c r="I200" s="56"/>
      <c r="J200" s="56"/>
      <c r="K200" s="56"/>
      <c r="L200" s="56"/>
      <c r="M200" s="56"/>
      <c r="N200" s="56"/>
      <c r="O200" s="56"/>
      <c r="P200" s="56"/>
      <c r="Q200" s="56"/>
      <c r="R200" s="56"/>
      <c r="S200" s="56"/>
      <c r="T200" s="56"/>
      <c r="U200" s="56"/>
      <c r="V200" s="56"/>
      <c r="W200" s="56"/>
    </row>
    <row r="201" spans="1:23">
      <c r="A201" s="316"/>
      <c r="B201" s="290"/>
      <c r="C201" s="293"/>
      <c r="D201" s="56"/>
      <c r="E201" s="56"/>
      <c r="F201" s="56"/>
      <c r="G201" s="56"/>
      <c r="H201" s="56"/>
      <c r="I201" s="56"/>
      <c r="J201" s="56"/>
      <c r="K201" s="56"/>
      <c r="L201" s="56"/>
      <c r="M201" s="56"/>
      <c r="N201" s="56"/>
      <c r="O201" s="56"/>
      <c r="P201" s="56"/>
      <c r="Q201" s="56"/>
      <c r="R201" s="56"/>
      <c r="S201" s="56"/>
      <c r="T201" s="56"/>
      <c r="U201" s="56"/>
      <c r="V201" s="56"/>
      <c r="W201" s="56"/>
    </row>
    <row r="202" spans="1:23">
      <c r="A202" s="316" t="s">
        <v>89</v>
      </c>
      <c r="B202" s="288" t="s">
        <v>90</v>
      </c>
      <c r="C202" s="300" t="s">
        <v>15</v>
      </c>
      <c r="D202" s="56"/>
      <c r="E202" s="56"/>
      <c r="F202" s="56"/>
      <c r="G202" s="56"/>
      <c r="H202" s="56"/>
      <c r="I202" s="56"/>
      <c r="J202" s="56"/>
      <c r="K202" s="56"/>
      <c r="L202" s="56"/>
      <c r="M202" s="56"/>
      <c r="N202" s="56"/>
      <c r="O202" s="56"/>
      <c r="P202" s="56"/>
      <c r="Q202" s="56"/>
      <c r="R202" s="56"/>
      <c r="S202" s="56"/>
      <c r="T202" s="56"/>
      <c r="U202" s="56"/>
      <c r="V202" s="56"/>
      <c r="W202" s="56"/>
    </row>
    <row r="203" spans="1:23">
      <c r="A203" s="316"/>
      <c r="B203" s="289"/>
      <c r="C203" s="301"/>
      <c r="D203" s="56"/>
      <c r="E203" s="56"/>
      <c r="F203" s="56"/>
      <c r="G203" s="56"/>
      <c r="H203" s="56"/>
      <c r="I203" s="56"/>
      <c r="J203" s="56"/>
      <c r="K203" s="56"/>
      <c r="L203" s="56"/>
      <c r="M203" s="56"/>
      <c r="N203" s="56"/>
      <c r="O203" s="56"/>
      <c r="P203" s="56"/>
      <c r="Q203" s="56"/>
      <c r="R203" s="56"/>
      <c r="S203" s="56"/>
      <c r="T203" s="56"/>
      <c r="U203" s="56"/>
      <c r="V203" s="56"/>
      <c r="W203" s="56"/>
    </row>
    <row r="204" spans="1:23">
      <c r="A204" s="316"/>
      <c r="B204" s="289"/>
      <c r="C204" s="301"/>
      <c r="D204" s="56"/>
      <c r="E204" s="56"/>
      <c r="F204" s="56"/>
      <c r="G204" s="56"/>
      <c r="H204" s="56"/>
      <c r="I204" s="56"/>
      <c r="J204" s="56"/>
      <c r="K204" s="56"/>
      <c r="L204" s="56"/>
      <c r="M204" s="56"/>
      <c r="N204" s="56"/>
      <c r="O204" s="56"/>
      <c r="P204" s="56"/>
      <c r="Q204" s="56"/>
      <c r="R204" s="56"/>
      <c r="S204" s="56"/>
      <c r="T204" s="56"/>
      <c r="U204" s="56"/>
      <c r="V204" s="56"/>
      <c r="W204" s="56"/>
    </row>
    <row r="205" spans="1:23">
      <c r="A205" s="316"/>
      <c r="B205" s="289"/>
      <c r="C205" s="301"/>
      <c r="D205" s="56"/>
      <c r="E205" s="56"/>
      <c r="F205" s="56"/>
      <c r="G205" s="56"/>
      <c r="H205" s="56"/>
      <c r="I205" s="56"/>
      <c r="J205" s="56"/>
      <c r="K205" s="56"/>
      <c r="L205" s="56"/>
      <c r="M205" s="56"/>
      <c r="N205" s="56"/>
      <c r="O205" s="56"/>
      <c r="P205" s="56"/>
      <c r="Q205" s="56"/>
      <c r="R205" s="56"/>
      <c r="S205" s="56"/>
      <c r="T205" s="56"/>
      <c r="U205" s="56"/>
      <c r="V205" s="56"/>
      <c r="W205" s="56"/>
    </row>
    <row r="206" spans="1:23">
      <c r="A206" s="316"/>
      <c r="B206" s="290"/>
      <c r="C206" s="302"/>
      <c r="D206" s="56"/>
      <c r="E206" s="56"/>
      <c r="F206" s="56"/>
      <c r="G206" s="56"/>
      <c r="H206" s="56"/>
      <c r="I206" s="56"/>
      <c r="J206" s="56"/>
      <c r="K206" s="56"/>
      <c r="L206" s="56"/>
      <c r="M206" s="56"/>
      <c r="N206" s="56"/>
      <c r="O206" s="56"/>
      <c r="P206" s="56"/>
      <c r="Q206" s="56"/>
      <c r="R206" s="56"/>
      <c r="S206" s="56"/>
      <c r="T206" s="56"/>
      <c r="U206" s="56"/>
      <c r="V206" s="56"/>
      <c r="W206" s="56"/>
    </row>
    <row r="207" spans="1:23">
      <c r="A207" s="132" t="s">
        <v>91</v>
      </c>
      <c r="B207" s="288" t="s">
        <v>92</v>
      </c>
      <c r="C207" s="291" t="s">
        <v>14</v>
      </c>
      <c r="D207" s="56"/>
      <c r="E207" s="56"/>
      <c r="F207" s="56"/>
      <c r="G207" s="56"/>
      <c r="H207" s="56"/>
      <c r="I207" s="56"/>
      <c r="J207" s="56"/>
      <c r="K207" s="56"/>
      <c r="L207" s="56"/>
      <c r="M207" s="56"/>
      <c r="N207" s="56"/>
      <c r="O207" s="56"/>
      <c r="P207" s="56"/>
      <c r="Q207" s="56"/>
      <c r="R207" s="56"/>
      <c r="S207" s="56"/>
      <c r="T207" s="56"/>
      <c r="U207" s="56"/>
      <c r="V207" s="56"/>
      <c r="W207" s="56"/>
    </row>
    <row r="208" spans="1:23">
      <c r="A208" s="132"/>
      <c r="B208" s="289"/>
      <c r="C208" s="292"/>
      <c r="D208" s="56"/>
      <c r="E208" s="56"/>
      <c r="F208" s="56"/>
      <c r="G208" s="56"/>
      <c r="H208" s="56"/>
      <c r="I208" s="56"/>
      <c r="J208" s="56"/>
      <c r="K208" s="56"/>
      <c r="L208" s="56"/>
      <c r="M208" s="56"/>
      <c r="N208" s="56"/>
      <c r="O208" s="56"/>
      <c r="P208" s="56"/>
      <c r="Q208" s="56"/>
      <c r="R208" s="56"/>
      <c r="S208" s="56"/>
      <c r="T208" s="56"/>
      <c r="U208" s="56"/>
      <c r="V208" s="56"/>
      <c r="W208" s="56"/>
    </row>
    <row r="209" spans="1:23">
      <c r="A209" s="132"/>
      <c r="B209" s="289"/>
      <c r="C209" s="292"/>
      <c r="D209" s="56"/>
      <c r="E209" s="56"/>
      <c r="F209" s="56"/>
      <c r="G209" s="56"/>
      <c r="H209" s="56"/>
      <c r="I209" s="56"/>
      <c r="J209" s="56"/>
      <c r="K209" s="56"/>
      <c r="L209" s="56"/>
      <c r="M209" s="56"/>
      <c r="N209" s="56"/>
      <c r="O209" s="56"/>
      <c r="P209" s="56"/>
      <c r="Q209" s="56"/>
      <c r="R209" s="56"/>
      <c r="S209" s="56"/>
      <c r="T209" s="56"/>
      <c r="U209" s="56"/>
      <c r="V209" s="56"/>
      <c r="W209" s="56"/>
    </row>
    <row r="210" spans="1:23">
      <c r="A210" s="132"/>
      <c r="B210" s="289"/>
      <c r="C210" s="292"/>
      <c r="D210" s="56"/>
      <c r="E210" s="56"/>
      <c r="F210" s="56"/>
      <c r="G210" s="56"/>
      <c r="H210" s="56"/>
      <c r="I210" s="56"/>
      <c r="J210" s="56"/>
      <c r="K210" s="56"/>
      <c r="L210" s="56"/>
      <c r="M210" s="56"/>
      <c r="N210" s="56"/>
      <c r="O210" s="56"/>
      <c r="P210" s="56"/>
      <c r="Q210" s="56"/>
      <c r="R210" s="56"/>
      <c r="S210" s="56"/>
      <c r="T210" s="56"/>
      <c r="U210" s="56"/>
      <c r="V210" s="56"/>
      <c r="W210" s="56"/>
    </row>
    <row r="211" spans="1:23">
      <c r="A211" s="132"/>
      <c r="B211" s="290"/>
      <c r="C211" s="293"/>
      <c r="D211" s="56"/>
      <c r="E211" s="56"/>
      <c r="F211" s="56"/>
      <c r="G211" s="56"/>
      <c r="H211" s="56"/>
      <c r="I211" s="56"/>
      <c r="J211" s="56"/>
      <c r="K211" s="56"/>
      <c r="L211" s="56"/>
      <c r="M211" s="56"/>
      <c r="N211" s="56"/>
      <c r="O211" s="56"/>
      <c r="P211" s="56"/>
      <c r="Q211" s="56"/>
      <c r="R211" s="56"/>
      <c r="S211" s="56"/>
      <c r="T211" s="56"/>
      <c r="U211" s="56"/>
      <c r="V211" s="56"/>
      <c r="W211" s="56"/>
    </row>
    <row r="212" spans="1:23">
      <c r="A212" s="325" t="s">
        <v>93</v>
      </c>
      <c r="B212" s="288" t="s">
        <v>94</v>
      </c>
      <c r="C212" s="291" t="s">
        <v>14</v>
      </c>
      <c r="D212" s="56"/>
      <c r="E212" s="56"/>
      <c r="F212" s="56"/>
      <c r="G212" s="56"/>
      <c r="H212" s="56"/>
      <c r="I212" s="56"/>
      <c r="J212" s="56"/>
      <c r="K212" s="56"/>
      <c r="L212" s="56"/>
      <c r="M212" s="56"/>
      <c r="N212" s="56"/>
      <c r="O212" s="56"/>
      <c r="P212" s="56"/>
      <c r="Q212" s="56"/>
      <c r="R212" s="56"/>
      <c r="S212" s="56"/>
      <c r="T212" s="56"/>
      <c r="U212" s="56"/>
      <c r="V212" s="56"/>
      <c r="W212" s="56"/>
    </row>
    <row r="213" spans="1:23">
      <c r="A213" s="325"/>
      <c r="B213" s="289"/>
      <c r="C213" s="292"/>
      <c r="D213" s="56"/>
      <c r="E213" s="56"/>
      <c r="F213" s="56"/>
      <c r="G213" s="56"/>
      <c r="H213" s="56"/>
      <c r="I213" s="56"/>
      <c r="J213" s="56"/>
      <c r="K213" s="56"/>
      <c r="L213" s="56"/>
      <c r="M213" s="56"/>
      <c r="N213" s="56"/>
      <c r="O213" s="56"/>
      <c r="P213" s="56"/>
      <c r="Q213" s="56"/>
      <c r="R213" s="56"/>
      <c r="S213" s="56"/>
      <c r="T213" s="56"/>
      <c r="U213" s="56"/>
      <c r="V213" s="56"/>
      <c r="W213" s="56"/>
    </row>
    <row r="214" spans="1:23">
      <c r="A214" s="325"/>
      <c r="B214" s="289"/>
      <c r="C214" s="292"/>
      <c r="D214" s="56"/>
      <c r="E214" s="56"/>
      <c r="F214" s="56"/>
      <c r="G214" s="56"/>
      <c r="H214" s="56"/>
      <c r="I214" s="56"/>
      <c r="J214" s="56"/>
      <c r="K214" s="56"/>
      <c r="L214" s="56"/>
      <c r="M214" s="56"/>
      <c r="N214" s="56"/>
      <c r="O214" s="56"/>
      <c r="P214" s="56"/>
      <c r="Q214" s="56"/>
      <c r="R214" s="56"/>
      <c r="S214" s="56"/>
      <c r="T214" s="56"/>
      <c r="U214" s="56"/>
      <c r="V214" s="56"/>
      <c r="W214" s="56"/>
    </row>
    <row r="215" spans="1:23">
      <c r="A215" s="325"/>
      <c r="B215" s="289"/>
      <c r="C215" s="292"/>
      <c r="D215" s="56"/>
      <c r="E215" s="56"/>
      <c r="F215" s="56"/>
      <c r="G215" s="56"/>
      <c r="H215" s="56"/>
      <c r="I215" s="56"/>
      <c r="J215" s="56"/>
      <c r="K215" s="56"/>
      <c r="L215" s="56"/>
      <c r="M215" s="56"/>
      <c r="N215" s="56"/>
      <c r="O215" s="56"/>
      <c r="P215" s="56"/>
      <c r="Q215" s="56"/>
      <c r="R215" s="56"/>
      <c r="S215" s="56"/>
      <c r="T215" s="56"/>
      <c r="U215" s="56"/>
      <c r="V215" s="56"/>
      <c r="W215" s="56"/>
    </row>
    <row r="216" spans="1:23">
      <c r="A216" s="325"/>
      <c r="B216" s="290"/>
      <c r="C216" s="293"/>
      <c r="D216" s="56"/>
      <c r="E216" s="56"/>
      <c r="F216" s="56"/>
      <c r="G216" s="56"/>
      <c r="H216" s="56"/>
      <c r="I216" s="56"/>
      <c r="J216" s="56"/>
      <c r="K216" s="56"/>
      <c r="L216" s="56"/>
      <c r="M216" s="56"/>
      <c r="N216" s="56"/>
      <c r="O216" s="56"/>
      <c r="P216" s="56"/>
      <c r="Q216" s="56"/>
      <c r="R216" s="56"/>
      <c r="S216" s="56"/>
      <c r="T216" s="56"/>
      <c r="U216" s="56"/>
      <c r="V216" s="56"/>
      <c r="W216" s="56"/>
    </row>
    <row r="217" spans="1:23">
      <c r="A217" s="132" t="s">
        <v>95</v>
      </c>
      <c r="B217" s="288" t="s">
        <v>96</v>
      </c>
      <c r="C217" s="291" t="s">
        <v>14</v>
      </c>
      <c r="D217" s="56"/>
      <c r="E217" s="56"/>
      <c r="F217" s="56"/>
      <c r="G217" s="56"/>
      <c r="H217" s="56"/>
      <c r="I217" s="56"/>
      <c r="J217" s="56"/>
      <c r="K217" s="56"/>
      <c r="L217" s="56"/>
      <c r="M217" s="56"/>
      <c r="N217" s="56"/>
      <c r="O217" s="56"/>
      <c r="P217" s="56"/>
      <c r="Q217" s="56"/>
      <c r="R217" s="56"/>
      <c r="S217" s="56"/>
      <c r="T217" s="56"/>
      <c r="U217" s="56"/>
      <c r="V217" s="56"/>
      <c r="W217" s="56"/>
    </row>
    <row r="218" spans="1:23">
      <c r="A218" s="132"/>
      <c r="B218" s="289"/>
      <c r="C218" s="292"/>
      <c r="D218" s="56"/>
      <c r="E218" s="56"/>
      <c r="F218" s="56"/>
      <c r="G218" s="56"/>
      <c r="H218" s="56"/>
      <c r="I218" s="56"/>
      <c r="J218" s="56"/>
      <c r="K218" s="56"/>
      <c r="L218" s="56"/>
      <c r="M218" s="56"/>
      <c r="N218" s="56"/>
      <c r="O218" s="56"/>
      <c r="P218" s="56"/>
      <c r="Q218" s="56"/>
      <c r="R218" s="56"/>
      <c r="S218" s="56"/>
      <c r="T218" s="56"/>
      <c r="U218" s="56"/>
      <c r="V218" s="56"/>
      <c r="W218" s="56"/>
    </row>
    <row r="219" spans="1:23">
      <c r="A219" s="132"/>
      <c r="B219" s="289"/>
      <c r="C219" s="292"/>
      <c r="D219" s="56"/>
      <c r="E219" s="56"/>
      <c r="F219" s="56"/>
      <c r="G219" s="56"/>
      <c r="H219" s="56"/>
      <c r="I219" s="56"/>
      <c r="J219" s="56"/>
      <c r="K219" s="56"/>
      <c r="L219" s="56"/>
      <c r="M219" s="56"/>
      <c r="N219" s="56"/>
      <c r="O219" s="56"/>
      <c r="P219" s="56"/>
      <c r="Q219" s="56"/>
      <c r="R219" s="56"/>
      <c r="S219" s="56"/>
      <c r="T219" s="56"/>
      <c r="U219" s="56"/>
      <c r="V219" s="56"/>
      <c r="W219" s="56"/>
    </row>
    <row r="220" spans="1:23">
      <c r="A220" s="132"/>
      <c r="B220" s="289"/>
      <c r="C220" s="292"/>
      <c r="D220" s="56"/>
      <c r="E220" s="56"/>
      <c r="F220" s="56"/>
      <c r="G220" s="56"/>
      <c r="H220" s="56"/>
      <c r="I220" s="56"/>
      <c r="J220" s="56"/>
      <c r="K220" s="56"/>
      <c r="L220" s="56"/>
      <c r="M220" s="56"/>
      <c r="N220" s="56"/>
      <c r="O220" s="56"/>
      <c r="P220" s="56"/>
      <c r="Q220" s="56"/>
      <c r="R220" s="56"/>
      <c r="S220" s="56"/>
      <c r="T220" s="56"/>
      <c r="U220" s="56"/>
      <c r="V220" s="56"/>
      <c r="W220" s="56"/>
    </row>
    <row r="221" spans="1:23">
      <c r="A221" s="132"/>
      <c r="B221" s="290"/>
      <c r="C221" s="293"/>
      <c r="D221" s="56"/>
      <c r="E221" s="56"/>
      <c r="F221" s="56"/>
      <c r="G221" s="56"/>
      <c r="H221" s="56"/>
      <c r="I221" s="56"/>
      <c r="J221" s="56"/>
      <c r="K221" s="56"/>
      <c r="L221" s="56"/>
      <c r="M221" s="56"/>
      <c r="N221" s="56"/>
      <c r="O221" s="56"/>
      <c r="P221" s="56"/>
      <c r="Q221" s="56"/>
      <c r="R221" s="56"/>
      <c r="S221" s="56"/>
      <c r="T221" s="56"/>
      <c r="U221" s="56"/>
      <c r="V221" s="56"/>
      <c r="W221" s="56"/>
    </row>
    <row r="222" spans="1:23" ht="25.5" customHeight="1">
      <c r="A222" s="132" t="s">
        <v>97</v>
      </c>
      <c r="B222" s="288" t="s">
        <v>98</v>
      </c>
      <c r="C222" s="294" t="s">
        <v>13</v>
      </c>
      <c r="D222" s="56"/>
      <c r="E222" s="56"/>
      <c r="F222" s="56"/>
      <c r="G222" s="56"/>
      <c r="H222" s="56"/>
      <c r="I222" s="56"/>
      <c r="J222" s="56"/>
      <c r="K222" s="56"/>
      <c r="L222" s="56"/>
      <c r="M222" s="56"/>
      <c r="N222" s="56"/>
      <c r="O222" s="56"/>
      <c r="P222" s="56"/>
      <c r="Q222" s="56"/>
      <c r="R222" s="56"/>
      <c r="S222" s="56"/>
      <c r="T222" s="56"/>
      <c r="U222" s="56"/>
      <c r="V222" s="56"/>
      <c r="W222" s="56"/>
    </row>
    <row r="223" spans="1:23">
      <c r="A223" s="132"/>
      <c r="B223" s="289"/>
      <c r="C223" s="295"/>
      <c r="D223" s="56"/>
      <c r="E223" s="56"/>
      <c r="F223" s="56"/>
      <c r="G223" s="56"/>
      <c r="H223" s="56"/>
      <c r="I223" s="56"/>
      <c r="J223" s="56"/>
      <c r="K223" s="56"/>
      <c r="L223" s="56"/>
      <c r="M223" s="56"/>
      <c r="N223" s="56"/>
      <c r="O223" s="56"/>
      <c r="P223" s="56"/>
      <c r="Q223" s="56"/>
      <c r="R223" s="56"/>
      <c r="S223" s="56"/>
      <c r="T223" s="56"/>
      <c r="U223" s="56"/>
      <c r="V223" s="56"/>
      <c r="W223" s="56"/>
    </row>
    <row r="224" spans="1:23">
      <c r="A224" s="132"/>
      <c r="B224" s="289"/>
      <c r="C224" s="295"/>
      <c r="D224" s="56"/>
      <c r="E224" s="56"/>
      <c r="F224" s="56"/>
      <c r="G224" s="56"/>
      <c r="H224" s="56"/>
      <c r="I224" s="56"/>
      <c r="J224" s="56"/>
      <c r="K224" s="56"/>
      <c r="L224" s="56"/>
      <c r="M224" s="56"/>
      <c r="N224" s="56"/>
      <c r="O224" s="56"/>
      <c r="P224" s="56"/>
      <c r="Q224" s="56"/>
      <c r="R224" s="56"/>
      <c r="S224" s="56"/>
      <c r="T224" s="56"/>
      <c r="U224" s="56"/>
      <c r="V224" s="56"/>
      <c r="W224" s="56"/>
    </row>
    <row r="225" spans="1:23">
      <c r="A225" s="132"/>
      <c r="B225" s="289"/>
      <c r="C225" s="295"/>
      <c r="D225" s="56"/>
      <c r="E225" s="56"/>
      <c r="F225" s="56"/>
      <c r="G225" s="56"/>
      <c r="H225" s="56"/>
      <c r="I225" s="56"/>
      <c r="J225" s="56"/>
      <c r="K225" s="56"/>
      <c r="L225" s="56"/>
      <c r="M225" s="56"/>
      <c r="N225" s="56"/>
      <c r="O225" s="56"/>
      <c r="P225" s="56"/>
      <c r="Q225" s="56"/>
      <c r="R225" s="56"/>
      <c r="S225" s="56"/>
      <c r="T225" s="56"/>
      <c r="U225" s="56"/>
      <c r="V225" s="56"/>
      <c r="W225" s="56"/>
    </row>
    <row r="226" spans="1:23">
      <c r="A226" s="132"/>
      <c r="B226" s="290"/>
      <c r="C226" s="296"/>
      <c r="D226" s="56"/>
      <c r="E226" s="56"/>
      <c r="F226" s="56"/>
      <c r="G226" s="56"/>
      <c r="H226" s="56"/>
      <c r="I226" s="56"/>
      <c r="J226" s="56"/>
      <c r="K226" s="56"/>
      <c r="L226" s="56"/>
      <c r="M226" s="56"/>
      <c r="N226" s="56"/>
      <c r="O226" s="56"/>
      <c r="P226" s="56"/>
      <c r="Q226" s="56"/>
      <c r="R226" s="56"/>
      <c r="S226" s="56"/>
      <c r="T226" s="56"/>
      <c r="U226" s="56"/>
      <c r="V226" s="56"/>
      <c r="W226" s="56"/>
    </row>
    <row r="227" spans="1:23">
      <c r="A227" s="132" t="s">
        <v>99</v>
      </c>
      <c r="B227" s="288" t="s">
        <v>100</v>
      </c>
      <c r="C227" s="291" t="s">
        <v>14</v>
      </c>
      <c r="D227" s="56"/>
      <c r="E227" s="56"/>
      <c r="F227" s="56"/>
      <c r="G227" s="56"/>
      <c r="H227" s="56"/>
      <c r="I227" s="56"/>
      <c r="J227" s="56"/>
      <c r="K227" s="56"/>
      <c r="L227" s="56"/>
      <c r="M227" s="56"/>
      <c r="N227" s="56"/>
      <c r="O227" s="56"/>
      <c r="P227" s="56"/>
      <c r="Q227" s="56"/>
      <c r="R227" s="56"/>
      <c r="S227" s="56"/>
      <c r="T227" s="56"/>
      <c r="U227" s="56"/>
      <c r="V227" s="56"/>
      <c r="W227" s="56"/>
    </row>
    <row r="228" spans="1:23">
      <c r="A228" s="132"/>
      <c r="B228" s="289"/>
      <c r="C228" s="292"/>
      <c r="D228" s="56"/>
      <c r="E228" s="56"/>
      <c r="F228" s="56"/>
      <c r="G228" s="56"/>
      <c r="H228" s="56"/>
      <c r="I228" s="56"/>
      <c r="J228" s="56"/>
      <c r="K228" s="56"/>
      <c r="L228" s="56"/>
      <c r="M228" s="56"/>
      <c r="N228" s="56"/>
      <c r="O228" s="56"/>
      <c r="P228" s="56"/>
      <c r="Q228" s="56"/>
      <c r="R228" s="56"/>
      <c r="S228" s="56"/>
      <c r="T228" s="56"/>
      <c r="U228" s="56"/>
      <c r="V228" s="56"/>
      <c r="W228" s="56"/>
    </row>
    <row r="229" spans="1:23">
      <c r="A229" s="132"/>
      <c r="B229" s="289"/>
      <c r="C229" s="292"/>
      <c r="D229" s="56"/>
      <c r="E229" s="56"/>
      <c r="F229" s="56"/>
      <c r="G229" s="56"/>
      <c r="H229" s="56"/>
      <c r="I229" s="56"/>
      <c r="J229" s="56"/>
      <c r="K229" s="56"/>
      <c r="L229" s="56"/>
      <c r="M229" s="56"/>
      <c r="N229" s="56"/>
      <c r="O229" s="56"/>
      <c r="P229" s="56"/>
      <c r="Q229" s="56"/>
      <c r="R229" s="56"/>
      <c r="S229" s="56"/>
      <c r="T229" s="56"/>
      <c r="U229" s="56"/>
      <c r="V229" s="56"/>
      <c r="W229" s="56"/>
    </row>
    <row r="230" spans="1:23">
      <c r="A230" s="132"/>
      <c r="B230" s="289"/>
      <c r="C230" s="292"/>
      <c r="D230" s="56"/>
      <c r="E230" s="56"/>
      <c r="F230" s="56"/>
      <c r="G230" s="56"/>
      <c r="H230" s="56"/>
      <c r="I230" s="56"/>
      <c r="J230" s="56"/>
      <c r="K230" s="56"/>
      <c r="L230" s="56"/>
      <c r="M230" s="56"/>
      <c r="N230" s="56"/>
      <c r="O230" s="56"/>
      <c r="P230" s="56"/>
      <c r="Q230" s="56"/>
      <c r="R230" s="56"/>
      <c r="S230" s="56"/>
      <c r="T230" s="56"/>
      <c r="U230" s="56"/>
      <c r="V230" s="56"/>
      <c r="W230" s="56"/>
    </row>
    <row r="231" spans="1:23">
      <c r="A231" s="132"/>
      <c r="B231" s="290"/>
      <c r="C231" s="293"/>
      <c r="D231" s="56"/>
      <c r="E231" s="56"/>
      <c r="F231" s="56"/>
      <c r="G231" s="56"/>
      <c r="H231" s="56"/>
      <c r="I231" s="56"/>
      <c r="J231" s="56"/>
      <c r="K231" s="56"/>
      <c r="L231" s="56"/>
      <c r="M231" s="56"/>
      <c r="N231" s="56"/>
      <c r="O231" s="56"/>
      <c r="P231" s="56"/>
      <c r="Q231" s="56"/>
      <c r="R231" s="56"/>
      <c r="S231" s="56"/>
      <c r="T231" s="56"/>
      <c r="U231" s="56"/>
      <c r="V231" s="56"/>
      <c r="W231" s="56"/>
    </row>
    <row r="232" spans="1:23" ht="25.5" customHeight="1">
      <c r="A232" s="313" t="s">
        <v>101</v>
      </c>
      <c r="B232" s="288" t="s">
        <v>540</v>
      </c>
      <c r="C232" s="294" t="s">
        <v>13</v>
      </c>
      <c r="D232" s="56"/>
      <c r="E232" s="56"/>
      <c r="F232" s="56"/>
      <c r="G232" s="56"/>
      <c r="H232" s="56"/>
      <c r="I232" s="56"/>
      <c r="J232" s="56"/>
      <c r="K232" s="56"/>
      <c r="L232" s="56"/>
      <c r="M232" s="56"/>
      <c r="N232" s="56"/>
      <c r="O232" s="56"/>
      <c r="P232" s="56"/>
      <c r="Q232" s="56"/>
      <c r="R232" s="56"/>
      <c r="S232" s="56"/>
      <c r="T232" s="56"/>
      <c r="U232" s="56"/>
      <c r="V232" s="56"/>
      <c r="W232" s="56"/>
    </row>
    <row r="233" spans="1:23">
      <c r="A233" s="313"/>
      <c r="B233" s="289"/>
      <c r="C233" s="295"/>
      <c r="D233" s="56"/>
      <c r="E233" s="56"/>
      <c r="F233" s="56"/>
      <c r="G233" s="56"/>
      <c r="H233" s="56"/>
      <c r="I233" s="56"/>
      <c r="J233" s="56"/>
      <c r="K233" s="56"/>
      <c r="L233" s="56"/>
      <c r="M233" s="56"/>
      <c r="N233" s="56"/>
      <c r="O233" s="56"/>
      <c r="P233" s="56"/>
      <c r="Q233" s="56"/>
      <c r="R233" s="56"/>
      <c r="S233" s="56"/>
      <c r="T233" s="56"/>
      <c r="U233" s="56"/>
      <c r="V233" s="56"/>
      <c r="W233" s="56"/>
    </row>
    <row r="234" spans="1:23">
      <c r="A234" s="313"/>
      <c r="B234" s="289"/>
      <c r="C234" s="295"/>
      <c r="D234" s="56"/>
      <c r="E234" s="56"/>
      <c r="F234" s="56"/>
      <c r="G234" s="56"/>
      <c r="H234" s="56"/>
      <c r="I234" s="56"/>
      <c r="J234" s="56"/>
      <c r="K234" s="56"/>
      <c r="L234" s="56"/>
      <c r="M234" s="56"/>
      <c r="N234" s="56"/>
      <c r="O234" s="56"/>
      <c r="P234" s="56"/>
      <c r="Q234" s="56"/>
      <c r="R234" s="56"/>
      <c r="S234" s="56"/>
      <c r="T234" s="56"/>
      <c r="U234" s="56"/>
      <c r="V234" s="56"/>
      <c r="W234" s="56"/>
    </row>
    <row r="235" spans="1:23">
      <c r="A235" s="313"/>
      <c r="B235" s="289"/>
      <c r="C235" s="295"/>
      <c r="D235" s="56"/>
      <c r="E235" s="56"/>
      <c r="F235" s="56"/>
      <c r="G235" s="56"/>
      <c r="H235" s="56"/>
      <c r="I235" s="56"/>
      <c r="J235" s="56"/>
      <c r="K235" s="56"/>
      <c r="L235" s="56"/>
      <c r="M235" s="56"/>
      <c r="N235" s="56"/>
      <c r="O235" s="56"/>
      <c r="P235" s="56"/>
      <c r="Q235" s="56"/>
      <c r="R235" s="56"/>
      <c r="S235" s="56"/>
      <c r="T235" s="56"/>
      <c r="U235" s="56"/>
      <c r="V235" s="56"/>
      <c r="W235" s="56"/>
    </row>
    <row r="236" spans="1:23">
      <c r="A236" s="313"/>
      <c r="B236" s="290"/>
      <c r="C236" s="296"/>
      <c r="D236" s="56"/>
      <c r="E236" s="56"/>
      <c r="F236" s="56"/>
      <c r="G236" s="56"/>
      <c r="H236" s="56"/>
      <c r="I236" s="56"/>
      <c r="J236" s="56"/>
      <c r="K236" s="56"/>
      <c r="L236" s="56"/>
      <c r="M236" s="56"/>
      <c r="N236" s="56"/>
      <c r="O236" s="56"/>
      <c r="P236" s="56"/>
      <c r="Q236" s="56"/>
      <c r="R236" s="56"/>
      <c r="S236" s="56"/>
      <c r="T236" s="56"/>
      <c r="U236" s="56"/>
      <c r="V236" s="56"/>
      <c r="W236" s="56"/>
    </row>
    <row r="237" spans="1:23">
      <c r="A237" s="313" t="s">
        <v>102</v>
      </c>
      <c r="B237" s="288" t="s">
        <v>103</v>
      </c>
      <c r="C237" s="300" t="s">
        <v>15</v>
      </c>
      <c r="D237" s="56"/>
      <c r="E237" s="56"/>
      <c r="F237" s="56"/>
      <c r="G237" s="56"/>
      <c r="H237" s="56"/>
      <c r="I237" s="56"/>
      <c r="J237" s="56"/>
      <c r="K237" s="56"/>
      <c r="L237" s="56"/>
      <c r="M237" s="56"/>
      <c r="N237" s="56"/>
      <c r="O237" s="56"/>
      <c r="P237" s="56"/>
      <c r="Q237" s="56"/>
      <c r="R237" s="56"/>
      <c r="S237" s="56"/>
      <c r="T237" s="56"/>
      <c r="U237" s="56"/>
      <c r="V237" s="56"/>
      <c r="W237" s="56"/>
    </row>
    <row r="238" spans="1:23">
      <c r="A238" s="313"/>
      <c r="B238" s="289"/>
      <c r="C238" s="301"/>
      <c r="D238" s="56"/>
      <c r="E238" s="56"/>
      <c r="F238" s="56"/>
      <c r="G238" s="56"/>
      <c r="H238" s="56"/>
      <c r="I238" s="56"/>
      <c r="J238" s="56"/>
      <c r="K238" s="56"/>
      <c r="L238" s="56"/>
      <c r="M238" s="56"/>
      <c r="N238" s="56"/>
      <c r="O238" s="56"/>
      <c r="P238" s="56"/>
      <c r="Q238" s="56"/>
      <c r="R238" s="56"/>
      <c r="S238" s="56"/>
      <c r="T238" s="56"/>
      <c r="U238" s="56"/>
      <c r="V238" s="56"/>
      <c r="W238" s="56"/>
    </row>
    <row r="239" spans="1:23">
      <c r="A239" s="313"/>
      <c r="B239" s="289"/>
      <c r="C239" s="301"/>
      <c r="D239" s="56"/>
      <c r="E239" s="56"/>
      <c r="F239" s="56"/>
      <c r="G239" s="56"/>
      <c r="H239" s="56"/>
      <c r="I239" s="56"/>
      <c r="J239" s="56"/>
      <c r="K239" s="56"/>
      <c r="L239" s="56"/>
      <c r="M239" s="56"/>
      <c r="N239" s="56"/>
      <c r="O239" s="56"/>
      <c r="P239" s="56"/>
      <c r="Q239" s="56"/>
      <c r="R239" s="56"/>
      <c r="S239" s="56"/>
      <c r="T239" s="56"/>
      <c r="U239" s="56"/>
      <c r="V239" s="56"/>
      <c r="W239" s="56"/>
    </row>
    <row r="240" spans="1:23">
      <c r="A240" s="313"/>
      <c r="B240" s="289"/>
      <c r="C240" s="301"/>
      <c r="D240" s="56"/>
      <c r="E240" s="56"/>
      <c r="F240" s="56"/>
      <c r="G240" s="56"/>
      <c r="H240" s="56"/>
      <c r="I240" s="56"/>
      <c r="J240" s="56"/>
      <c r="K240" s="56"/>
      <c r="L240" s="56"/>
      <c r="M240" s="56"/>
      <c r="N240" s="56"/>
      <c r="O240" s="56"/>
      <c r="P240" s="56"/>
      <c r="Q240" s="56"/>
      <c r="R240" s="56"/>
      <c r="S240" s="56"/>
      <c r="T240" s="56"/>
      <c r="U240" s="56"/>
      <c r="V240" s="56"/>
      <c r="W240" s="56"/>
    </row>
    <row r="241" spans="1:23">
      <c r="A241" s="313"/>
      <c r="B241" s="290"/>
      <c r="C241" s="302"/>
      <c r="D241" s="56"/>
      <c r="E241" s="56"/>
      <c r="F241" s="56"/>
      <c r="G241" s="56"/>
      <c r="H241" s="56"/>
      <c r="I241" s="56"/>
      <c r="J241" s="56"/>
      <c r="K241" s="56"/>
      <c r="L241" s="56"/>
      <c r="M241" s="56"/>
      <c r="N241" s="56"/>
      <c r="O241" s="56"/>
      <c r="P241" s="56"/>
      <c r="Q241" s="56"/>
      <c r="R241" s="56"/>
      <c r="S241" s="56"/>
      <c r="T241" s="56"/>
      <c r="U241" s="56"/>
      <c r="V241" s="56"/>
      <c r="W241" s="56"/>
    </row>
    <row r="242" spans="1:23">
      <c r="A242" s="313" t="s">
        <v>104</v>
      </c>
      <c r="B242" s="288" t="s">
        <v>105</v>
      </c>
      <c r="C242" s="291" t="s">
        <v>14</v>
      </c>
      <c r="D242" s="56"/>
      <c r="E242" s="56"/>
      <c r="F242" s="56"/>
      <c r="G242" s="56"/>
      <c r="H242" s="56"/>
      <c r="I242" s="56"/>
      <c r="J242" s="56"/>
      <c r="K242" s="56"/>
      <c r="L242" s="56"/>
      <c r="M242" s="56"/>
      <c r="N242" s="56"/>
      <c r="O242" s="56"/>
      <c r="P242" s="56"/>
      <c r="Q242" s="56"/>
      <c r="R242" s="56"/>
      <c r="S242" s="56"/>
      <c r="T242" s="56"/>
      <c r="U242" s="56"/>
      <c r="V242" s="56"/>
      <c r="W242" s="56"/>
    </row>
    <row r="243" spans="1:23">
      <c r="A243" s="313"/>
      <c r="B243" s="289"/>
      <c r="C243" s="292"/>
      <c r="D243" s="56"/>
      <c r="E243" s="56"/>
      <c r="F243" s="56"/>
      <c r="G243" s="56"/>
      <c r="H243" s="56"/>
      <c r="I243" s="56"/>
      <c r="J243" s="56"/>
      <c r="K243" s="56"/>
      <c r="L243" s="56"/>
      <c r="M243" s="56"/>
      <c r="N243" s="56"/>
      <c r="O243" s="56"/>
      <c r="P243" s="56"/>
      <c r="Q243" s="56"/>
      <c r="R243" s="56"/>
      <c r="S243" s="56"/>
      <c r="T243" s="56"/>
      <c r="U243" s="56"/>
      <c r="V243" s="56"/>
      <c r="W243" s="56"/>
    </row>
    <row r="244" spans="1:23">
      <c r="A244" s="313"/>
      <c r="B244" s="289"/>
      <c r="C244" s="292"/>
      <c r="D244" s="56"/>
      <c r="E244" s="56"/>
      <c r="F244" s="56"/>
      <c r="G244" s="56"/>
      <c r="H244" s="56"/>
      <c r="I244" s="56"/>
      <c r="J244" s="56"/>
      <c r="K244" s="56"/>
      <c r="L244" s="56"/>
      <c r="M244" s="56"/>
      <c r="N244" s="56"/>
      <c r="O244" s="56"/>
      <c r="P244" s="56"/>
      <c r="Q244" s="56"/>
      <c r="R244" s="56"/>
      <c r="S244" s="56"/>
      <c r="T244" s="56"/>
      <c r="U244" s="56"/>
      <c r="V244" s="56"/>
      <c r="W244" s="56"/>
    </row>
    <row r="245" spans="1:23">
      <c r="A245" s="313"/>
      <c r="B245" s="289"/>
      <c r="C245" s="292"/>
      <c r="D245" s="56"/>
      <c r="E245" s="56"/>
      <c r="F245" s="56"/>
      <c r="G245" s="56"/>
      <c r="H245" s="56"/>
      <c r="I245" s="56"/>
      <c r="J245" s="56"/>
      <c r="K245" s="56"/>
      <c r="L245" s="56"/>
      <c r="M245" s="56"/>
      <c r="N245" s="56"/>
      <c r="O245" s="56"/>
      <c r="P245" s="56"/>
      <c r="Q245" s="56"/>
      <c r="R245" s="56"/>
      <c r="S245" s="56"/>
      <c r="T245" s="56"/>
      <c r="U245" s="56"/>
      <c r="V245" s="56"/>
      <c r="W245" s="56"/>
    </row>
    <row r="246" spans="1:23">
      <c r="A246" s="313"/>
      <c r="B246" s="290"/>
      <c r="C246" s="293"/>
      <c r="D246" s="56"/>
      <c r="E246" s="56"/>
      <c r="F246" s="56"/>
      <c r="G246" s="56"/>
      <c r="H246" s="56"/>
      <c r="I246" s="56"/>
      <c r="J246" s="56"/>
      <c r="K246" s="56"/>
      <c r="L246" s="56"/>
      <c r="M246" s="56"/>
      <c r="N246" s="56"/>
      <c r="O246" s="56"/>
      <c r="P246" s="56"/>
      <c r="Q246" s="56"/>
      <c r="R246" s="56"/>
      <c r="S246" s="56"/>
      <c r="T246" s="56"/>
      <c r="U246" s="56"/>
      <c r="V246" s="56"/>
      <c r="W246" s="56"/>
    </row>
    <row r="247" spans="1:23">
      <c r="A247" s="313" t="s">
        <v>106</v>
      </c>
      <c r="B247" s="288" t="s">
        <v>107</v>
      </c>
      <c r="C247" s="294" t="s">
        <v>13</v>
      </c>
      <c r="D247" s="56"/>
      <c r="E247" s="56"/>
      <c r="F247" s="56"/>
      <c r="G247" s="56"/>
      <c r="H247" s="56"/>
      <c r="I247" s="56"/>
      <c r="J247" s="56"/>
      <c r="K247" s="56"/>
      <c r="L247" s="56"/>
      <c r="M247" s="56"/>
      <c r="N247" s="56"/>
      <c r="O247" s="56"/>
      <c r="P247" s="56"/>
      <c r="Q247" s="56"/>
      <c r="R247" s="56"/>
      <c r="S247" s="56"/>
      <c r="T247" s="56"/>
      <c r="U247" s="56"/>
      <c r="V247" s="56"/>
      <c r="W247" s="56"/>
    </row>
    <row r="248" spans="1:23">
      <c r="A248" s="313"/>
      <c r="B248" s="289"/>
      <c r="C248" s="295"/>
      <c r="D248" s="56"/>
      <c r="E248" s="56"/>
      <c r="F248" s="56"/>
      <c r="G248" s="56"/>
      <c r="H248" s="56"/>
      <c r="I248" s="56"/>
      <c r="J248" s="56"/>
      <c r="K248" s="56"/>
      <c r="L248" s="56"/>
      <c r="M248" s="56"/>
      <c r="N248" s="56"/>
      <c r="O248" s="56"/>
      <c r="P248" s="56"/>
      <c r="Q248" s="56"/>
      <c r="R248" s="56"/>
      <c r="S248" s="56"/>
      <c r="T248" s="56"/>
      <c r="U248" s="56"/>
      <c r="V248" s="56"/>
      <c r="W248" s="56"/>
    </row>
    <row r="249" spans="1:23">
      <c r="A249" s="313"/>
      <c r="B249" s="289"/>
      <c r="C249" s="295"/>
      <c r="D249" s="56"/>
      <c r="E249" s="56"/>
      <c r="F249" s="56"/>
      <c r="G249" s="56"/>
      <c r="H249" s="56"/>
      <c r="I249" s="56"/>
      <c r="J249" s="56"/>
      <c r="K249" s="56"/>
      <c r="L249" s="56"/>
      <c r="M249" s="56"/>
      <c r="N249" s="56"/>
      <c r="O249" s="56"/>
      <c r="P249" s="56"/>
      <c r="Q249" s="56"/>
      <c r="R249" s="56"/>
      <c r="S249" s="56"/>
      <c r="T249" s="56"/>
      <c r="U249" s="56"/>
      <c r="V249" s="56"/>
      <c r="W249" s="56"/>
    </row>
    <row r="250" spans="1:23">
      <c r="A250" s="313"/>
      <c r="B250" s="289"/>
      <c r="C250" s="295"/>
      <c r="D250" s="56"/>
      <c r="E250" s="56"/>
      <c r="F250" s="56"/>
      <c r="G250" s="56"/>
      <c r="H250" s="56"/>
      <c r="I250" s="56"/>
      <c r="J250" s="56"/>
      <c r="K250" s="56"/>
      <c r="L250" s="56"/>
      <c r="M250" s="56"/>
      <c r="N250" s="56"/>
      <c r="O250" s="56"/>
      <c r="P250" s="56"/>
      <c r="Q250" s="56"/>
      <c r="R250" s="56"/>
      <c r="S250" s="56"/>
      <c r="T250" s="56"/>
      <c r="U250" s="56"/>
      <c r="V250" s="56"/>
      <c r="W250" s="56"/>
    </row>
    <row r="251" spans="1:23">
      <c r="A251" s="313"/>
      <c r="B251" s="290"/>
      <c r="C251" s="296"/>
      <c r="D251" s="56"/>
      <c r="E251" s="56"/>
      <c r="F251" s="56"/>
      <c r="G251" s="56"/>
      <c r="H251" s="56"/>
      <c r="I251" s="56"/>
      <c r="J251" s="56"/>
      <c r="K251" s="56"/>
      <c r="L251" s="56"/>
      <c r="M251" s="56"/>
      <c r="N251" s="56"/>
      <c r="O251" s="56"/>
      <c r="P251" s="56"/>
      <c r="Q251" s="56"/>
      <c r="R251" s="56"/>
      <c r="S251" s="56"/>
      <c r="T251" s="56"/>
      <c r="U251" s="56"/>
      <c r="V251" s="56"/>
      <c r="W251" s="56"/>
    </row>
    <row r="252" spans="1:23">
      <c r="A252" s="313" t="s">
        <v>108</v>
      </c>
      <c r="B252" s="288" t="s">
        <v>109</v>
      </c>
      <c r="C252" s="297" t="s">
        <v>17</v>
      </c>
      <c r="D252" s="56"/>
      <c r="E252" s="56"/>
      <c r="F252" s="56"/>
      <c r="G252" s="56"/>
      <c r="H252" s="56"/>
      <c r="I252" s="56"/>
      <c r="J252" s="56"/>
      <c r="K252" s="56"/>
      <c r="L252" s="56"/>
      <c r="M252" s="56"/>
      <c r="N252" s="56"/>
      <c r="O252" s="56"/>
      <c r="P252" s="56"/>
      <c r="Q252" s="56"/>
      <c r="R252" s="56"/>
      <c r="S252" s="56"/>
      <c r="T252" s="56"/>
      <c r="U252" s="56"/>
      <c r="V252" s="56"/>
      <c r="W252" s="56"/>
    </row>
    <row r="253" spans="1:23">
      <c r="A253" s="313"/>
      <c r="B253" s="289"/>
      <c r="C253" s="298"/>
      <c r="D253" s="56"/>
      <c r="E253" s="56"/>
      <c r="F253" s="56"/>
      <c r="G253" s="56"/>
      <c r="H253" s="56"/>
      <c r="I253" s="56"/>
      <c r="J253" s="56"/>
      <c r="K253" s="56"/>
      <c r="L253" s="56"/>
      <c r="M253" s="56"/>
      <c r="N253" s="56"/>
      <c r="O253" s="56"/>
      <c r="P253" s="56"/>
      <c r="Q253" s="56"/>
      <c r="R253" s="56"/>
      <c r="S253" s="56"/>
      <c r="T253" s="56"/>
      <c r="U253" s="56"/>
      <c r="V253" s="56"/>
      <c r="W253" s="56"/>
    </row>
    <row r="254" spans="1:23">
      <c r="A254" s="313"/>
      <c r="B254" s="289"/>
      <c r="C254" s="298"/>
      <c r="D254" s="56"/>
      <c r="E254" s="56"/>
      <c r="F254" s="56"/>
      <c r="G254" s="56"/>
      <c r="H254" s="56"/>
      <c r="I254" s="56"/>
      <c r="J254" s="56"/>
      <c r="K254" s="56"/>
      <c r="L254" s="56"/>
      <c r="M254" s="56"/>
      <c r="N254" s="56"/>
      <c r="O254" s="56"/>
      <c r="P254" s="56"/>
      <c r="Q254" s="56"/>
      <c r="R254" s="56"/>
      <c r="S254" s="56"/>
      <c r="T254" s="56"/>
      <c r="U254" s="56"/>
      <c r="V254" s="56"/>
      <c r="W254" s="56"/>
    </row>
    <row r="255" spans="1:23">
      <c r="A255" s="313"/>
      <c r="B255" s="289"/>
      <c r="C255" s="298"/>
      <c r="D255" s="56"/>
      <c r="E255" s="56"/>
      <c r="F255" s="56"/>
      <c r="G255" s="56"/>
      <c r="H255" s="56"/>
      <c r="I255" s="56"/>
      <c r="J255" s="56"/>
      <c r="K255" s="56"/>
      <c r="L255" s="56"/>
      <c r="M255" s="56"/>
      <c r="N255" s="56"/>
      <c r="O255" s="56"/>
      <c r="P255" s="56"/>
      <c r="Q255" s="56"/>
      <c r="R255" s="56"/>
      <c r="S255" s="56"/>
      <c r="T255" s="56"/>
      <c r="U255" s="56"/>
      <c r="V255" s="56"/>
      <c r="W255" s="56"/>
    </row>
    <row r="256" spans="1:23">
      <c r="A256" s="313"/>
      <c r="B256" s="290"/>
      <c r="C256" s="299"/>
      <c r="D256" s="56"/>
      <c r="E256" s="56"/>
      <c r="F256" s="56"/>
      <c r="G256" s="56"/>
      <c r="H256" s="56"/>
      <c r="I256" s="56"/>
      <c r="J256" s="56"/>
      <c r="K256" s="56"/>
      <c r="L256" s="56"/>
      <c r="M256" s="56"/>
      <c r="N256" s="56"/>
      <c r="O256" s="56"/>
      <c r="P256" s="56"/>
      <c r="Q256" s="56"/>
      <c r="R256" s="56"/>
      <c r="S256" s="56"/>
      <c r="T256" s="56"/>
      <c r="U256" s="56"/>
      <c r="V256" s="56"/>
      <c r="W256" s="56"/>
    </row>
    <row r="257" spans="1:23" ht="25.5" customHeight="1">
      <c r="A257" s="313" t="s">
        <v>110</v>
      </c>
      <c r="B257" s="288" t="s">
        <v>111</v>
      </c>
      <c r="C257" s="294" t="s">
        <v>13</v>
      </c>
      <c r="D257" s="56"/>
      <c r="E257" s="56"/>
      <c r="F257" s="56"/>
      <c r="G257" s="56"/>
      <c r="H257" s="56"/>
      <c r="I257" s="56"/>
      <c r="J257" s="56"/>
      <c r="K257" s="56"/>
      <c r="L257" s="56"/>
      <c r="M257" s="56"/>
      <c r="N257" s="56"/>
      <c r="O257" s="56"/>
      <c r="P257" s="56"/>
      <c r="Q257" s="56"/>
      <c r="R257" s="56"/>
      <c r="S257" s="56"/>
      <c r="T257" s="56"/>
      <c r="U257" s="56"/>
      <c r="V257" s="56"/>
      <c r="W257" s="56"/>
    </row>
    <row r="258" spans="1:23">
      <c r="A258" s="313"/>
      <c r="B258" s="289"/>
      <c r="C258" s="295"/>
      <c r="D258" s="56"/>
      <c r="E258" s="56"/>
      <c r="F258" s="56"/>
      <c r="G258" s="56"/>
      <c r="H258" s="56"/>
      <c r="I258" s="56"/>
      <c r="J258" s="56"/>
      <c r="K258" s="56"/>
      <c r="L258" s="56"/>
      <c r="M258" s="56"/>
      <c r="N258" s="56"/>
      <c r="O258" s="56"/>
      <c r="P258" s="56"/>
      <c r="Q258" s="56"/>
      <c r="R258" s="56"/>
      <c r="S258" s="56"/>
      <c r="T258" s="56"/>
      <c r="U258" s="56"/>
      <c r="V258" s="56"/>
      <c r="W258" s="56"/>
    </row>
    <row r="259" spans="1:23">
      <c r="A259" s="313"/>
      <c r="B259" s="289"/>
      <c r="C259" s="295"/>
      <c r="D259" s="56"/>
      <c r="E259" s="56"/>
      <c r="F259" s="56"/>
      <c r="G259" s="56"/>
      <c r="H259" s="56"/>
      <c r="I259" s="56"/>
      <c r="J259" s="56"/>
      <c r="K259" s="56"/>
      <c r="L259" s="56"/>
      <c r="M259" s="56"/>
      <c r="N259" s="56"/>
      <c r="O259" s="56"/>
      <c r="P259" s="56"/>
      <c r="Q259" s="56"/>
      <c r="R259" s="56"/>
      <c r="S259" s="56"/>
      <c r="T259" s="56"/>
      <c r="U259" s="56"/>
      <c r="V259" s="56"/>
      <c r="W259" s="56"/>
    </row>
    <row r="260" spans="1:23">
      <c r="A260" s="313"/>
      <c r="B260" s="289"/>
      <c r="C260" s="295"/>
      <c r="D260" s="56"/>
      <c r="E260" s="56"/>
      <c r="F260" s="56"/>
      <c r="G260" s="56"/>
      <c r="H260" s="56"/>
      <c r="I260" s="56"/>
      <c r="J260" s="56"/>
      <c r="K260" s="56"/>
      <c r="L260" s="56"/>
      <c r="M260" s="56"/>
      <c r="N260" s="56"/>
      <c r="O260" s="56"/>
      <c r="P260" s="56"/>
      <c r="Q260" s="56"/>
      <c r="R260" s="56"/>
      <c r="S260" s="56"/>
      <c r="T260" s="56"/>
      <c r="U260" s="56"/>
      <c r="V260" s="56"/>
      <c r="W260" s="56"/>
    </row>
    <row r="261" spans="1:23">
      <c r="A261" s="313"/>
      <c r="B261" s="290"/>
      <c r="C261" s="296"/>
      <c r="D261" s="56"/>
      <c r="E261" s="56"/>
      <c r="F261" s="56"/>
      <c r="G261" s="56"/>
      <c r="H261" s="56"/>
      <c r="I261" s="56"/>
      <c r="J261" s="56"/>
      <c r="K261" s="56"/>
      <c r="L261" s="56"/>
      <c r="M261" s="56"/>
      <c r="N261" s="56"/>
      <c r="O261" s="56"/>
      <c r="P261" s="56"/>
      <c r="Q261" s="56"/>
      <c r="R261" s="56"/>
      <c r="S261" s="56"/>
      <c r="T261" s="56"/>
      <c r="U261" s="56"/>
      <c r="V261" s="56"/>
      <c r="W261" s="56"/>
    </row>
    <row r="262" spans="1:23">
      <c r="A262" s="313" t="s">
        <v>112</v>
      </c>
      <c r="B262" s="288" t="s">
        <v>113</v>
      </c>
      <c r="C262" s="291" t="s">
        <v>14</v>
      </c>
      <c r="D262" s="56"/>
      <c r="E262" s="56"/>
      <c r="F262" s="56"/>
      <c r="G262" s="56"/>
      <c r="H262" s="56"/>
      <c r="I262" s="56"/>
      <c r="J262" s="56"/>
      <c r="K262" s="56"/>
      <c r="L262" s="56"/>
      <c r="M262" s="56"/>
      <c r="N262" s="56"/>
      <c r="O262" s="56"/>
      <c r="P262" s="56"/>
      <c r="Q262" s="56"/>
      <c r="R262" s="56"/>
      <c r="S262" s="56"/>
      <c r="T262" s="56"/>
      <c r="U262" s="56"/>
      <c r="V262" s="56"/>
      <c r="W262" s="56"/>
    </row>
    <row r="263" spans="1:23">
      <c r="A263" s="313"/>
      <c r="B263" s="289"/>
      <c r="C263" s="292"/>
      <c r="D263" s="56"/>
      <c r="E263" s="56"/>
      <c r="F263" s="56"/>
      <c r="G263" s="56"/>
      <c r="H263" s="56"/>
      <c r="I263" s="56"/>
      <c r="J263" s="56"/>
      <c r="K263" s="56"/>
      <c r="L263" s="56"/>
      <c r="M263" s="56"/>
      <c r="N263" s="56"/>
      <c r="O263" s="56"/>
      <c r="P263" s="56"/>
      <c r="Q263" s="56"/>
      <c r="R263" s="56"/>
      <c r="S263" s="56"/>
      <c r="T263" s="56"/>
      <c r="U263" s="56"/>
      <c r="V263" s="56"/>
      <c r="W263" s="56"/>
    </row>
    <row r="264" spans="1:23">
      <c r="A264" s="313"/>
      <c r="B264" s="289"/>
      <c r="C264" s="292"/>
      <c r="D264" s="56"/>
      <c r="E264" s="56"/>
      <c r="F264" s="56"/>
      <c r="G264" s="56"/>
      <c r="H264" s="56"/>
      <c r="I264" s="56"/>
      <c r="J264" s="56"/>
      <c r="K264" s="56"/>
      <c r="L264" s="56"/>
      <c r="M264" s="56"/>
      <c r="N264" s="56"/>
      <c r="O264" s="56"/>
      <c r="P264" s="56"/>
      <c r="Q264" s="56"/>
      <c r="R264" s="56"/>
      <c r="S264" s="56"/>
      <c r="T264" s="56"/>
      <c r="U264" s="56"/>
      <c r="V264" s="56"/>
      <c r="W264" s="56"/>
    </row>
    <row r="265" spans="1:23">
      <c r="A265" s="313"/>
      <c r="B265" s="289"/>
      <c r="C265" s="292"/>
      <c r="D265" s="56"/>
      <c r="E265" s="56"/>
      <c r="F265" s="56"/>
      <c r="G265" s="56"/>
      <c r="H265" s="56"/>
      <c r="I265" s="56"/>
      <c r="J265" s="56"/>
      <c r="K265" s="56"/>
      <c r="L265" s="56"/>
      <c r="M265" s="56"/>
      <c r="N265" s="56"/>
      <c r="O265" s="56"/>
      <c r="P265" s="56"/>
      <c r="Q265" s="56"/>
      <c r="R265" s="56"/>
      <c r="S265" s="56"/>
      <c r="T265" s="56"/>
      <c r="U265" s="56"/>
      <c r="V265" s="56"/>
      <c r="W265" s="56"/>
    </row>
    <row r="266" spans="1:23">
      <c r="A266" s="313"/>
      <c r="B266" s="290"/>
      <c r="C266" s="293"/>
      <c r="D266" s="56"/>
      <c r="E266" s="56"/>
      <c r="F266" s="56"/>
      <c r="G266" s="56"/>
      <c r="H266" s="56"/>
      <c r="I266" s="56"/>
      <c r="J266" s="56"/>
      <c r="K266" s="56"/>
      <c r="L266" s="56"/>
      <c r="M266" s="56"/>
      <c r="N266" s="56"/>
      <c r="O266" s="56"/>
      <c r="P266" s="56"/>
      <c r="Q266" s="56"/>
      <c r="R266" s="56"/>
      <c r="S266" s="56"/>
      <c r="T266" s="56"/>
      <c r="U266" s="56"/>
      <c r="V266" s="56"/>
      <c r="W266" s="56"/>
    </row>
    <row r="267" spans="1:23">
      <c r="A267" s="313" t="s">
        <v>114</v>
      </c>
      <c r="B267" s="288" t="s">
        <v>115</v>
      </c>
      <c r="C267" s="291" t="s">
        <v>14</v>
      </c>
      <c r="D267" s="56"/>
      <c r="E267" s="56"/>
      <c r="F267" s="56"/>
      <c r="G267" s="56"/>
      <c r="H267" s="56"/>
      <c r="I267" s="56"/>
      <c r="J267" s="56"/>
      <c r="K267" s="56"/>
      <c r="L267" s="56"/>
      <c r="M267" s="56"/>
      <c r="N267" s="56"/>
      <c r="O267" s="56"/>
      <c r="P267" s="56"/>
      <c r="Q267" s="56"/>
      <c r="R267" s="56"/>
      <c r="S267" s="56"/>
      <c r="T267" s="56"/>
      <c r="U267" s="56"/>
      <c r="V267" s="56"/>
      <c r="W267" s="56"/>
    </row>
    <row r="268" spans="1:23">
      <c r="A268" s="313"/>
      <c r="B268" s="289"/>
      <c r="C268" s="292"/>
      <c r="D268" s="56"/>
      <c r="E268" s="56"/>
      <c r="F268" s="56"/>
      <c r="G268" s="56"/>
      <c r="H268" s="56"/>
      <c r="I268" s="56"/>
      <c r="J268" s="56"/>
      <c r="K268" s="56"/>
      <c r="L268" s="56"/>
      <c r="M268" s="56"/>
      <c r="N268" s="56"/>
      <c r="O268" s="56"/>
      <c r="P268" s="56"/>
      <c r="Q268" s="56"/>
      <c r="R268" s="56"/>
      <c r="S268" s="56"/>
      <c r="T268" s="56"/>
      <c r="U268" s="56"/>
      <c r="V268" s="56"/>
      <c r="W268" s="56"/>
    </row>
    <row r="269" spans="1:23">
      <c r="A269" s="313"/>
      <c r="B269" s="289"/>
      <c r="C269" s="292"/>
      <c r="D269" s="56"/>
      <c r="E269" s="56"/>
      <c r="F269" s="56"/>
      <c r="G269" s="56"/>
      <c r="H269" s="56"/>
      <c r="I269" s="56"/>
      <c r="J269" s="56"/>
      <c r="K269" s="56"/>
      <c r="L269" s="56"/>
      <c r="M269" s="56"/>
      <c r="N269" s="56"/>
      <c r="O269" s="56"/>
      <c r="P269" s="56"/>
      <c r="Q269" s="56"/>
      <c r="R269" s="56"/>
      <c r="S269" s="56"/>
      <c r="T269" s="56"/>
      <c r="U269" s="56"/>
      <c r="V269" s="56"/>
      <c r="W269" s="56"/>
    </row>
    <row r="270" spans="1:23">
      <c r="A270" s="313"/>
      <c r="B270" s="289"/>
      <c r="C270" s="292"/>
      <c r="D270" s="56"/>
      <c r="E270" s="56"/>
      <c r="F270" s="56"/>
      <c r="G270" s="56"/>
      <c r="H270" s="56"/>
      <c r="I270" s="56"/>
      <c r="J270" s="56"/>
      <c r="K270" s="56"/>
      <c r="L270" s="56"/>
      <c r="M270" s="56"/>
      <c r="N270" s="56"/>
      <c r="O270" s="56"/>
      <c r="P270" s="56"/>
      <c r="Q270" s="56"/>
      <c r="R270" s="56"/>
      <c r="S270" s="56"/>
      <c r="T270" s="56"/>
      <c r="U270" s="56"/>
      <c r="V270" s="56"/>
      <c r="W270" s="56"/>
    </row>
    <row r="271" spans="1:23">
      <c r="A271" s="313"/>
      <c r="B271" s="290"/>
      <c r="C271" s="293"/>
      <c r="D271" s="56"/>
      <c r="E271" s="56"/>
      <c r="F271" s="56"/>
      <c r="G271" s="56"/>
      <c r="H271" s="56"/>
      <c r="I271" s="56"/>
      <c r="J271" s="56"/>
      <c r="K271" s="56"/>
      <c r="L271" s="56"/>
      <c r="M271" s="56"/>
      <c r="N271" s="56"/>
      <c r="O271" s="56"/>
      <c r="P271" s="56"/>
      <c r="Q271" s="56"/>
      <c r="R271" s="56"/>
      <c r="S271" s="56"/>
      <c r="T271" s="56"/>
      <c r="U271" s="56"/>
      <c r="V271" s="56"/>
      <c r="W271" s="56"/>
    </row>
    <row r="272" spans="1:23" s="56" customFormat="1"/>
    <row r="273" s="56" customFormat="1"/>
    <row r="274" s="56" customFormat="1"/>
    <row r="275" s="56" customFormat="1"/>
    <row r="276" s="56" customFormat="1"/>
    <row r="277" s="56" customFormat="1"/>
    <row r="278" s="56" customFormat="1"/>
    <row r="279" s="56" customFormat="1"/>
    <row r="280" s="56" customFormat="1"/>
    <row r="281" s="56" customFormat="1"/>
    <row r="282" s="56" customFormat="1"/>
    <row r="283" s="56" customFormat="1"/>
    <row r="284" s="56" customFormat="1"/>
    <row r="285" s="56" customFormat="1"/>
    <row r="286" s="56" customFormat="1"/>
    <row r="287" s="56" customFormat="1"/>
    <row r="288" s="56" customFormat="1"/>
    <row r="289" s="56" customFormat="1"/>
    <row r="290" s="56" customFormat="1"/>
    <row r="291" s="56" customFormat="1"/>
    <row r="292" s="56" customFormat="1"/>
    <row r="293" s="56" customFormat="1"/>
    <row r="294" s="56" customFormat="1"/>
    <row r="295" s="56" customFormat="1"/>
    <row r="296" s="56" customFormat="1"/>
    <row r="297" s="56" customFormat="1"/>
    <row r="298" s="56" customFormat="1"/>
    <row r="299" s="56" customFormat="1"/>
    <row r="300" s="56" customFormat="1"/>
    <row r="301" s="56" customFormat="1"/>
    <row r="302" s="56" customFormat="1"/>
    <row r="303" s="56" customFormat="1"/>
    <row r="304" s="56" customFormat="1"/>
    <row r="305" s="56" customFormat="1"/>
    <row r="306" s="56" customFormat="1"/>
    <row r="307" s="56" customFormat="1"/>
    <row r="308" s="56" customFormat="1"/>
    <row r="309" s="56" customFormat="1"/>
    <row r="310" s="56" customFormat="1"/>
    <row r="311" s="56" customFormat="1"/>
    <row r="312" s="56" customFormat="1"/>
    <row r="313" s="56" customFormat="1"/>
    <row r="314" s="56" customFormat="1"/>
    <row r="315" s="56" customFormat="1"/>
    <row r="316" s="56" customFormat="1"/>
    <row r="317" s="56" customFormat="1"/>
    <row r="318" s="56" customFormat="1"/>
    <row r="319" s="56" customFormat="1"/>
    <row r="320" s="56" customFormat="1"/>
    <row r="321" s="56" customFormat="1"/>
    <row r="322" s="56" customFormat="1"/>
    <row r="323" s="56" customFormat="1"/>
    <row r="324" s="56" customFormat="1"/>
    <row r="325" s="56" customFormat="1"/>
    <row r="326" s="56" customFormat="1"/>
    <row r="327" s="56" customFormat="1"/>
    <row r="328" s="56" customFormat="1"/>
    <row r="329" s="56" customFormat="1"/>
    <row r="330" s="56" customFormat="1"/>
    <row r="331" s="56" customFormat="1"/>
    <row r="332" s="56" customFormat="1"/>
    <row r="333" s="56" customFormat="1"/>
    <row r="334" s="56" customFormat="1"/>
    <row r="335" s="56" customFormat="1"/>
    <row r="336" s="56" customFormat="1"/>
    <row r="337" s="56" customFormat="1"/>
    <row r="338" s="56" customFormat="1"/>
    <row r="339" s="56" customFormat="1"/>
    <row r="340" s="56" customFormat="1"/>
    <row r="341" s="56" customFormat="1"/>
    <row r="342" s="56" customFormat="1"/>
    <row r="343" s="56" customFormat="1"/>
    <row r="344" s="56" customFormat="1"/>
    <row r="345" s="56" customFormat="1"/>
    <row r="346" s="56" customFormat="1"/>
    <row r="347" s="56" customFormat="1"/>
    <row r="348" s="56" customFormat="1"/>
    <row r="349" s="56" customFormat="1"/>
    <row r="350" s="56" customFormat="1"/>
    <row r="351" s="56" customFormat="1"/>
    <row r="352" s="56" customFormat="1"/>
    <row r="353" s="56" customFormat="1"/>
    <row r="354" s="56" customFormat="1"/>
    <row r="355" s="56" customFormat="1"/>
    <row r="356" s="56" customFormat="1"/>
    <row r="357" s="56" customFormat="1"/>
    <row r="358" s="56" customFormat="1"/>
    <row r="359" s="56" customFormat="1"/>
    <row r="360" s="56" customFormat="1"/>
    <row r="361" s="56" customFormat="1"/>
    <row r="362" s="56" customFormat="1"/>
    <row r="363" s="56" customFormat="1"/>
    <row r="364" s="56" customFormat="1"/>
    <row r="365" s="56" customFormat="1"/>
    <row r="366" s="56" customFormat="1"/>
    <row r="367" s="56" customFormat="1"/>
    <row r="368" s="56" customFormat="1"/>
    <row r="369" s="56" customFormat="1"/>
    <row r="370" s="56" customFormat="1"/>
    <row r="371" s="56" customFormat="1"/>
    <row r="372" s="56" customFormat="1"/>
    <row r="373" s="56" customFormat="1"/>
    <row r="374" s="56" customFormat="1"/>
    <row r="375" s="56" customFormat="1"/>
    <row r="376" s="56" customFormat="1"/>
    <row r="377" s="56" customFormat="1"/>
    <row r="378" s="56" customFormat="1"/>
    <row r="379" s="56" customFormat="1"/>
    <row r="380" s="56" customFormat="1"/>
    <row r="381" s="56" customFormat="1"/>
    <row r="382" s="56" customFormat="1"/>
    <row r="383" s="56" customFormat="1"/>
    <row r="384" s="56" customFormat="1"/>
    <row r="385" s="56" customFormat="1"/>
    <row r="386" s="56" customFormat="1"/>
    <row r="387" s="56" customFormat="1"/>
    <row r="388" s="56" customFormat="1"/>
    <row r="389" s="56" customFormat="1"/>
    <row r="390" s="56" customFormat="1"/>
    <row r="391" s="56" customFormat="1"/>
    <row r="392" s="56" customFormat="1"/>
    <row r="393" s="56" customFormat="1"/>
    <row r="394" s="56" customFormat="1"/>
    <row r="395" s="56" customFormat="1"/>
    <row r="396" s="56" customFormat="1"/>
    <row r="397" s="56" customFormat="1"/>
    <row r="398" s="56" customFormat="1"/>
    <row r="399" s="56" customFormat="1"/>
    <row r="400" s="56" customFormat="1"/>
    <row r="401" s="56" customFormat="1"/>
    <row r="402" s="56" customFormat="1"/>
    <row r="403" s="56" customFormat="1"/>
    <row r="404" s="56" customFormat="1"/>
    <row r="405" s="56" customFormat="1"/>
    <row r="406" s="56" customFormat="1"/>
    <row r="407" s="56" customFormat="1"/>
    <row r="408" s="56" customFormat="1"/>
    <row r="409" s="56" customFormat="1"/>
    <row r="410" s="56" customFormat="1"/>
    <row r="411" s="56" customFormat="1"/>
    <row r="412" s="56" customFormat="1"/>
    <row r="413" s="56" customFormat="1"/>
    <row r="414" s="56" customFormat="1"/>
    <row r="415" s="56" customFormat="1"/>
    <row r="416" s="56" customFormat="1"/>
    <row r="417" s="56" customFormat="1"/>
    <row r="418" s="56" customFormat="1"/>
    <row r="419" s="56" customFormat="1"/>
    <row r="420" s="56" customFormat="1"/>
    <row r="421" s="56" customFormat="1"/>
    <row r="422" s="56" customFormat="1"/>
    <row r="423" s="56" customFormat="1"/>
    <row r="424" s="56" customFormat="1"/>
    <row r="425" s="56" customFormat="1"/>
    <row r="426" s="56" customFormat="1"/>
    <row r="427" s="56" customFormat="1"/>
    <row r="428" s="56" customFormat="1"/>
    <row r="429" s="56" customFormat="1"/>
    <row r="430" s="56" customFormat="1"/>
    <row r="431" s="56" customFormat="1"/>
    <row r="432" s="56" customFormat="1"/>
    <row r="433" s="56" customFormat="1"/>
    <row r="434" s="56" customFormat="1"/>
    <row r="435" s="56" customFormat="1"/>
    <row r="436" s="56" customFormat="1"/>
    <row r="437" s="56" customFormat="1"/>
    <row r="438" s="56" customFormat="1"/>
    <row r="439" s="56" customFormat="1"/>
    <row r="440" s="56" customFormat="1"/>
    <row r="441" s="56" customFormat="1"/>
    <row r="442" s="56" customFormat="1"/>
    <row r="443" s="56" customFormat="1"/>
    <row r="444" s="56" customFormat="1"/>
    <row r="445" s="56" customFormat="1"/>
    <row r="446" s="56" customFormat="1"/>
    <row r="447" s="56" customFormat="1"/>
    <row r="448" s="56" customFormat="1"/>
    <row r="449" s="56" customFormat="1"/>
    <row r="450" s="56" customFormat="1"/>
    <row r="451" s="56" customFormat="1"/>
    <row r="452" s="56" customFormat="1"/>
    <row r="453" s="56" customFormat="1"/>
    <row r="454" s="56" customFormat="1"/>
    <row r="455" s="56" customFormat="1"/>
    <row r="456" s="56" customFormat="1"/>
    <row r="457" s="56" customFormat="1"/>
    <row r="458" s="56" customFormat="1"/>
    <row r="459" s="56" customFormat="1"/>
    <row r="460" s="56" customFormat="1"/>
    <row r="461" s="56" customFormat="1"/>
    <row r="462" s="56" customFormat="1"/>
    <row r="463" s="56" customFormat="1"/>
    <row r="464" s="56" customFormat="1"/>
    <row r="465" s="56" customFormat="1"/>
    <row r="466" s="56" customFormat="1"/>
    <row r="467" s="56" customFormat="1"/>
    <row r="468" s="56" customFormat="1"/>
    <row r="469" s="56" customFormat="1"/>
    <row r="470" s="56" customFormat="1"/>
    <row r="471" s="56" customFormat="1"/>
    <row r="472" s="56" customFormat="1"/>
    <row r="473" s="56" customFormat="1"/>
    <row r="474" s="56" customFormat="1"/>
    <row r="475" s="56" customFormat="1"/>
    <row r="476" s="56" customFormat="1"/>
    <row r="477" s="56" customFormat="1"/>
    <row r="478" s="56" customFormat="1"/>
    <row r="479" s="56" customFormat="1"/>
    <row r="480" s="56" customFormat="1"/>
    <row r="481" s="56" customFormat="1"/>
    <row r="482" s="56" customFormat="1"/>
    <row r="483" s="56" customFormat="1"/>
    <row r="484" s="56" customFormat="1"/>
    <row r="485" s="56" customFormat="1"/>
    <row r="486" s="56" customFormat="1"/>
    <row r="487" s="56" customFormat="1"/>
    <row r="488" s="56" customFormat="1"/>
    <row r="489" s="56" customFormat="1"/>
    <row r="490" s="56" customFormat="1"/>
    <row r="491" s="56" customFormat="1"/>
    <row r="492" s="56" customFormat="1"/>
    <row r="493" s="56" customFormat="1"/>
    <row r="494" s="56" customFormat="1"/>
    <row r="495" s="56" customFormat="1"/>
    <row r="496" s="56" customFormat="1"/>
    <row r="497" s="56" customFormat="1"/>
    <row r="498" s="56" customFormat="1"/>
    <row r="499" s="56" customFormat="1"/>
    <row r="500" s="56" customFormat="1"/>
    <row r="501" s="56" customFormat="1"/>
    <row r="502" s="56" customFormat="1"/>
    <row r="503" s="56" customFormat="1"/>
    <row r="504" s="56" customFormat="1"/>
    <row r="505" s="56" customFormat="1"/>
    <row r="506" s="56" customFormat="1"/>
    <row r="507" s="56" customFormat="1"/>
    <row r="508" s="56" customFormat="1"/>
    <row r="509" s="56" customFormat="1"/>
    <row r="510" s="56" customFormat="1"/>
    <row r="511" s="56" customFormat="1"/>
    <row r="512" s="56" customFormat="1"/>
    <row r="513" s="56" customFormat="1"/>
    <row r="514" s="56" customFormat="1"/>
    <row r="515" s="56" customFormat="1"/>
    <row r="516" s="56" customFormat="1"/>
    <row r="517" s="56" customFormat="1"/>
    <row r="518" s="56" customFormat="1"/>
    <row r="519" s="56" customFormat="1"/>
    <row r="520" s="56" customFormat="1"/>
    <row r="521" s="56" customFormat="1"/>
    <row r="522" s="56" customFormat="1"/>
    <row r="523" s="56" customFormat="1"/>
    <row r="524" s="56" customFormat="1"/>
    <row r="525" s="56" customFormat="1"/>
    <row r="526" s="56" customFormat="1"/>
    <row r="527" s="56" customFormat="1"/>
    <row r="528" s="56" customFormat="1"/>
    <row r="529" s="56" customFormat="1"/>
    <row r="530" s="56" customFormat="1"/>
    <row r="531" s="56" customFormat="1"/>
    <row r="532" s="56" customFormat="1"/>
    <row r="533" s="56" customFormat="1"/>
    <row r="534" s="56" customFormat="1"/>
    <row r="535" s="56" customFormat="1"/>
    <row r="536" s="56" customFormat="1"/>
    <row r="537" s="56" customFormat="1"/>
    <row r="538" s="56" customFormat="1"/>
    <row r="539" s="56" customFormat="1"/>
    <row r="540" s="56" customFormat="1"/>
    <row r="541" s="56" customFormat="1"/>
    <row r="542" s="56" customFormat="1"/>
    <row r="543" s="56" customFormat="1"/>
    <row r="544" s="56" customFormat="1"/>
    <row r="545" s="56" customFormat="1"/>
    <row r="546" s="56" customFormat="1"/>
    <row r="547" s="56" customFormat="1"/>
    <row r="548" s="56" customFormat="1"/>
    <row r="549" s="56" customFormat="1"/>
    <row r="550" s="56" customFormat="1"/>
    <row r="551" s="56" customFormat="1"/>
    <row r="552" s="56" customFormat="1"/>
    <row r="553" s="56" customFormat="1"/>
    <row r="554" s="56" customFormat="1"/>
    <row r="555" s="56" customFormat="1"/>
    <row r="556" s="56" customFormat="1"/>
    <row r="557" s="56" customFormat="1"/>
    <row r="558" s="56" customFormat="1"/>
    <row r="559" s="56" customFormat="1"/>
    <row r="560" s="56" customFormat="1"/>
    <row r="561" s="56" customFormat="1"/>
    <row r="562" s="56" customFormat="1"/>
    <row r="563" s="56" customFormat="1"/>
    <row r="564" s="56" customFormat="1"/>
    <row r="565" s="56" customFormat="1"/>
    <row r="566" s="56" customFormat="1"/>
    <row r="567" s="56" customFormat="1"/>
    <row r="568" s="56" customFormat="1"/>
    <row r="569" s="56" customFormat="1"/>
    <row r="570" s="56" customFormat="1"/>
    <row r="571" s="56" customFormat="1"/>
    <row r="572" s="56" customFormat="1"/>
    <row r="573" s="56" customFormat="1"/>
    <row r="574" s="56" customFormat="1"/>
    <row r="575" s="56" customFormat="1"/>
    <row r="576" s="56" customFormat="1"/>
    <row r="577" s="56" customFormat="1"/>
    <row r="578" s="56" customFormat="1"/>
    <row r="579" s="56" customFormat="1"/>
    <row r="580" s="56" customFormat="1"/>
    <row r="581" s="56" customFormat="1"/>
    <row r="582" s="56" customFormat="1"/>
    <row r="583" s="56" customFormat="1"/>
    <row r="584" s="56" customFormat="1"/>
    <row r="585" s="56" customFormat="1"/>
    <row r="586" s="56" customFormat="1"/>
    <row r="587" s="56" customFormat="1"/>
    <row r="588" s="56" customFormat="1"/>
    <row r="589" s="56" customFormat="1"/>
    <row r="590" s="56" customFormat="1"/>
    <row r="591" s="56" customFormat="1"/>
    <row r="592" s="56" customFormat="1"/>
    <row r="593" s="56" customFormat="1"/>
    <row r="594" s="56" customFormat="1"/>
    <row r="595" s="56" customFormat="1"/>
    <row r="596" s="56" customFormat="1"/>
    <row r="597" s="56" customFormat="1"/>
    <row r="598" s="56" customFormat="1"/>
    <row r="599" s="56" customFormat="1"/>
    <row r="600" s="56" customFormat="1"/>
    <row r="601" s="56" customFormat="1"/>
    <row r="602" s="56" customFormat="1"/>
    <row r="603" s="56" customFormat="1"/>
    <row r="604" s="56" customFormat="1"/>
    <row r="605" s="56" customFormat="1"/>
    <row r="606" s="56" customFormat="1"/>
    <row r="607" s="56" customFormat="1"/>
    <row r="608" s="56" customFormat="1"/>
    <row r="609" s="56" customFormat="1"/>
    <row r="610" s="56" customFormat="1"/>
    <row r="611" s="56" customFormat="1"/>
    <row r="612" s="56" customFormat="1"/>
    <row r="613" s="56" customFormat="1"/>
    <row r="614" s="56" customFormat="1"/>
    <row r="615" s="56" customFormat="1"/>
    <row r="616" s="56" customFormat="1"/>
    <row r="617" s="56" customFormat="1"/>
    <row r="618" s="56" customFormat="1"/>
    <row r="619" s="56" customFormat="1"/>
    <row r="620" s="56" customFormat="1"/>
    <row r="621" s="56" customFormat="1"/>
    <row r="622" s="56" customFormat="1"/>
    <row r="623" s="56" customFormat="1"/>
    <row r="624" s="56" customFormat="1"/>
    <row r="625" s="56" customFormat="1"/>
    <row r="626" s="56" customFormat="1"/>
    <row r="627" s="56" customFormat="1"/>
    <row r="628" s="56" customFormat="1"/>
    <row r="629" s="56" customFormat="1"/>
    <row r="630" s="56" customFormat="1"/>
    <row r="631" s="56" customFormat="1"/>
    <row r="632" s="56" customFormat="1"/>
    <row r="633" s="56" customFormat="1"/>
    <row r="634" s="56" customFormat="1"/>
    <row r="635" s="56" customFormat="1"/>
    <row r="636" s="56" customFormat="1"/>
    <row r="637" s="56" customFormat="1"/>
    <row r="638" s="56" customFormat="1"/>
    <row r="639" s="56" customFormat="1"/>
    <row r="640" s="56" customFormat="1"/>
    <row r="641" s="56" customFormat="1"/>
    <row r="642" s="56" customFormat="1"/>
    <row r="643" s="56" customFormat="1"/>
    <row r="644" s="56" customFormat="1"/>
    <row r="645" s="56" customFormat="1"/>
    <row r="646" s="56" customFormat="1"/>
    <row r="647" s="56" customFormat="1"/>
    <row r="648" s="56" customFormat="1"/>
    <row r="649" s="56" customFormat="1"/>
    <row r="650" s="56" customFormat="1"/>
    <row r="651" s="56" customFormat="1"/>
    <row r="652" s="56" customFormat="1"/>
    <row r="653" s="56" customFormat="1"/>
    <row r="654" s="56" customFormat="1"/>
    <row r="655" s="56" customFormat="1"/>
    <row r="656" s="56" customFormat="1"/>
    <row r="657" s="56" customFormat="1"/>
    <row r="658" s="56" customFormat="1"/>
    <row r="659" s="56" customFormat="1"/>
    <row r="660" s="56" customFormat="1"/>
    <row r="661" s="56" customFormat="1"/>
    <row r="662" s="56" customFormat="1"/>
    <row r="663" s="56" customFormat="1"/>
    <row r="664" s="56" customFormat="1"/>
    <row r="665" s="56" customFormat="1"/>
    <row r="666" s="56" customFormat="1"/>
    <row r="667" s="56" customFormat="1"/>
    <row r="668" s="56" customFormat="1"/>
    <row r="669" s="56" customFormat="1"/>
    <row r="670" s="56" customFormat="1"/>
    <row r="671" s="56" customFormat="1"/>
    <row r="672" s="56" customFormat="1"/>
    <row r="673" s="56" customFormat="1"/>
    <row r="674" s="56" customFormat="1"/>
    <row r="675" s="56" customFormat="1"/>
    <row r="676" s="56" customFormat="1"/>
    <row r="677" s="56" customFormat="1"/>
    <row r="678" s="56" customFormat="1"/>
    <row r="679" s="56" customFormat="1"/>
    <row r="680" s="56" customFormat="1"/>
    <row r="681" s="56" customFormat="1"/>
    <row r="682" s="56" customFormat="1"/>
    <row r="683" s="56" customFormat="1"/>
    <row r="684" s="56" customFormat="1"/>
    <row r="685" s="56" customFormat="1"/>
    <row r="686" s="56" customFormat="1"/>
    <row r="687" s="56" customFormat="1"/>
    <row r="688" s="56" customFormat="1"/>
    <row r="689" s="56" customFormat="1"/>
    <row r="690" s="56" customFormat="1"/>
    <row r="691" s="56" customFormat="1"/>
    <row r="692" s="56" customFormat="1"/>
    <row r="693" s="56" customFormat="1"/>
    <row r="694" s="56" customFormat="1"/>
    <row r="695" s="56" customFormat="1"/>
    <row r="696" s="56" customFormat="1"/>
    <row r="697" s="56" customFormat="1"/>
    <row r="698" s="56" customFormat="1"/>
    <row r="699" s="56" customFormat="1"/>
    <row r="700" s="56" customFormat="1"/>
    <row r="701" s="56" customFormat="1"/>
    <row r="702" s="56" customFormat="1"/>
    <row r="703" s="56" customFormat="1"/>
    <row r="704" s="56" customFormat="1"/>
    <row r="705" s="56" customFormat="1"/>
    <row r="706" s="56" customFormat="1"/>
    <row r="707" s="56" customFormat="1"/>
    <row r="708" s="56" customFormat="1"/>
    <row r="709" s="56" customFormat="1"/>
    <row r="710" s="56" customFormat="1"/>
    <row r="711" s="56" customFormat="1"/>
    <row r="712" s="56" customFormat="1"/>
    <row r="713" s="56" customFormat="1"/>
    <row r="714" s="56" customFormat="1"/>
    <row r="715" s="56" customFormat="1"/>
    <row r="716" s="56" customFormat="1"/>
    <row r="717" s="56" customFormat="1"/>
    <row r="718" s="56" customFormat="1"/>
    <row r="719" s="56" customFormat="1"/>
    <row r="720" s="56" customFormat="1"/>
    <row r="721" s="56" customFormat="1"/>
    <row r="722" s="56" customFormat="1"/>
    <row r="723" s="56" customFormat="1"/>
    <row r="724" s="56" customFormat="1"/>
    <row r="725" s="56" customFormat="1"/>
    <row r="726" s="56" customFormat="1"/>
    <row r="727" s="56" customFormat="1"/>
    <row r="728" s="56" customFormat="1"/>
    <row r="729" s="56" customFormat="1"/>
    <row r="730" s="56" customFormat="1"/>
    <row r="731" s="56" customFormat="1"/>
    <row r="732" s="56" customFormat="1"/>
    <row r="733" s="56" customFormat="1"/>
    <row r="734" s="56" customFormat="1"/>
    <row r="735" s="56" customFormat="1"/>
    <row r="736" s="56" customFormat="1"/>
    <row r="737" s="56" customFormat="1"/>
    <row r="738" s="56" customFormat="1"/>
    <row r="739" s="56" customFormat="1"/>
    <row r="740" s="56" customFormat="1"/>
    <row r="741" s="56" customFormat="1"/>
    <row r="742" s="56" customFormat="1"/>
    <row r="743" s="56" customFormat="1"/>
    <row r="744" s="56" customFormat="1"/>
    <row r="745" s="56" customFormat="1"/>
    <row r="746" s="56" customFormat="1"/>
    <row r="747" s="56" customFormat="1"/>
    <row r="748" s="56" customFormat="1"/>
    <row r="749" s="56" customFormat="1"/>
    <row r="750" s="56" customFormat="1"/>
    <row r="751" s="56" customFormat="1"/>
    <row r="752" s="56" customFormat="1"/>
    <row r="753" s="56" customFormat="1"/>
    <row r="754" s="56" customFormat="1"/>
    <row r="755" s="56" customFormat="1"/>
    <row r="756" s="56" customFormat="1"/>
    <row r="757" s="56" customFormat="1"/>
    <row r="758" s="56" customFormat="1"/>
    <row r="759" s="56" customFormat="1"/>
    <row r="760" s="56" customFormat="1"/>
    <row r="761" s="56" customFormat="1"/>
    <row r="762" s="56" customFormat="1"/>
    <row r="763" s="56" customFormat="1"/>
    <row r="764" s="56" customFormat="1"/>
    <row r="765" s="56" customFormat="1"/>
    <row r="766" s="56" customFormat="1"/>
    <row r="767" s="56" customFormat="1"/>
    <row r="768" s="56" customFormat="1"/>
    <row r="769" s="56" customFormat="1"/>
    <row r="770" s="56" customFormat="1"/>
    <row r="771" s="56" customFormat="1"/>
    <row r="772" s="56" customFormat="1"/>
    <row r="773" s="56" customFormat="1"/>
    <row r="774" s="56" customFormat="1"/>
    <row r="775" s="56" customFormat="1"/>
    <row r="776" s="56" customFormat="1"/>
    <row r="777" s="56" customFormat="1"/>
    <row r="778" s="56" customFormat="1"/>
    <row r="779" s="56" customFormat="1"/>
    <row r="780" s="56" customFormat="1"/>
    <row r="781" s="56" customFormat="1"/>
    <row r="782" s="56" customFormat="1"/>
    <row r="783" s="56" customFormat="1"/>
    <row r="784" s="56" customFormat="1"/>
    <row r="785" s="56" customFormat="1"/>
    <row r="786" s="56" customFormat="1"/>
    <row r="787" s="56" customFormat="1"/>
    <row r="788" s="56" customFormat="1"/>
    <row r="789" s="56" customFormat="1"/>
    <row r="790" s="56" customFormat="1"/>
    <row r="791" s="56" customFormat="1"/>
    <row r="792" s="56" customFormat="1"/>
    <row r="793" s="56" customFormat="1"/>
    <row r="794" s="56" customFormat="1"/>
    <row r="795" s="56" customFormat="1"/>
    <row r="796" s="56" customFormat="1"/>
    <row r="797" s="56" customFormat="1"/>
    <row r="798" s="56" customFormat="1"/>
    <row r="799" s="56" customFormat="1"/>
    <row r="800" s="56" customFormat="1"/>
    <row r="801" s="56" customFormat="1"/>
    <row r="802" s="56" customFormat="1"/>
    <row r="803" s="56" customFormat="1"/>
    <row r="804" s="56" customFormat="1"/>
    <row r="805" s="56" customFormat="1"/>
    <row r="806" s="56" customFormat="1"/>
    <row r="807" s="56" customFormat="1"/>
    <row r="808" s="56" customFormat="1"/>
    <row r="809" s="56" customFormat="1"/>
    <row r="810" s="56" customFormat="1"/>
    <row r="811" s="56" customFormat="1"/>
    <row r="812" s="56" customFormat="1"/>
    <row r="813" s="56" customFormat="1"/>
    <row r="814" s="56" customFormat="1"/>
    <row r="815" s="56" customFormat="1"/>
    <row r="816" s="56" customFormat="1"/>
    <row r="817" s="56" customFormat="1"/>
    <row r="818" s="56" customFormat="1"/>
    <row r="819" s="56" customFormat="1"/>
    <row r="820" s="56" customFormat="1"/>
    <row r="821" s="56" customFormat="1"/>
    <row r="822" s="56" customFormat="1"/>
    <row r="823" s="56" customFormat="1"/>
    <row r="824" s="56" customFormat="1"/>
    <row r="825" s="56" customFormat="1"/>
    <row r="826" s="56" customFormat="1"/>
    <row r="827" s="56" customFormat="1"/>
    <row r="828" s="56" customFormat="1"/>
    <row r="829" s="56" customFormat="1"/>
    <row r="830" s="56" customFormat="1"/>
    <row r="831" s="56" customFormat="1"/>
    <row r="832" s="56" customFormat="1"/>
    <row r="833" s="56" customFormat="1"/>
    <row r="834" s="56" customFormat="1"/>
    <row r="835" s="56" customFormat="1"/>
    <row r="836" s="56" customFormat="1"/>
    <row r="837" s="56" customFormat="1"/>
    <row r="838" s="56" customFormat="1"/>
    <row r="839" s="56" customFormat="1"/>
    <row r="840" s="56" customFormat="1"/>
    <row r="841" s="56" customFormat="1"/>
    <row r="842" s="56" customFormat="1"/>
    <row r="843" s="56" customFormat="1"/>
    <row r="844" s="56" customFormat="1"/>
    <row r="845" s="56" customFormat="1"/>
    <row r="846" s="56" customFormat="1"/>
    <row r="847" s="56" customFormat="1"/>
    <row r="848" s="56" customFormat="1"/>
    <row r="849" s="56" customFormat="1"/>
    <row r="850" s="56" customFormat="1"/>
    <row r="851" s="56" customFormat="1"/>
    <row r="852" s="56" customFormat="1"/>
    <row r="853" s="56" customFormat="1"/>
    <row r="854" s="56" customFormat="1"/>
    <row r="855" s="56" customFormat="1"/>
    <row r="856" s="56" customFormat="1"/>
    <row r="857" s="56" customFormat="1"/>
    <row r="858" s="56" customFormat="1"/>
    <row r="859" s="56" customFormat="1"/>
    <row r="860" s="56" customFormat="1"/>
    <row r="861" s="56" customFormat="1"/>
    <row r="862" s="56" customFormat="1"/>
    <row r="863" s="56" customFormat="1"/>
    <row r="864" s="56" customFormat="1"/>
    <row r="865" s="56" customFormat="1"/>
    <row r="866" s="56" customFormat="1"/>
    <row r="867" s="56" customFormat="1"/>
    <row r="868" s="56" customFormat="1"/>
    <row r="869" s="56" customFormat="1"/>
    <row r="870" s="56" customFormat="1"/>
    <row r="871" s="56" customFormat="1"/>
    <row r="872" s="56" customFormat="1"/>
    <row r="873" s="56" customFormat="1"/>
    <row r="874" s="56" customFormat="1"/>
    <row r="875" s="56" customFormat="1"/>
    <row r="876" s="56" customFormat="1"/>
    <row r="877" s="56" customFormat="1"/>
    <row r="878" s="56" customFormat="1"/>
    <row r="879" s="56" customFormat="1"/>
    <row r="880" s="56" customFormat="1"/>
    <row r="881" s="56" customFormat="1"/>
    <row r="882" s="56" customFormat="1"/>
    <row r="883" s="56" customFormat="1"/>
    <row r="884" s="56" customFormat="1"/>
    <row r="885" s="56" customFormat="1"/>
    <row r="886" s="56" customFormat="1"/>
    <row r="887" s="56" customFormat="1"/>
    <row r="888" s="56" customFormat="1"/>
    <row r="889" s="56" customFormat="1"/>
    <row r="890" s="56" customFormat="1"/>
    <row r="891" s="56" customFormat="1"/>
    <row r="892" s="56" customFormat="1"/>
    <row r="893" s="56" customFormat="1"/>
    <row r="894" s="56" customFormat="1"/>
    <row r="895" s="56" customFormat="1"/>
    <row r="896" s="56" customFormat="1"/>
    <row r="897" s="56" customFormat="1"/>
    <row r="898" s="56" customFormat="1"/>
    <row r="899" s="56" customFormat="1"/>
    <row r="900" s="56" customFormat="1"/>
    <row r="901" s="56" customFormat="1"/>
    <row r="902" s="56" customFormat="1"/>
    <row r="903" s="56" customFormat="1"/>
    <row r="904" s="56" customFormat="1"/>
    <row r="905" s="56" customFormat="1"/>
    <row r="906" s="56" customFormat="1"/>
    <row r="907" s="56" customFormat="1"/>
    <row r="908" s="56" customFormat="1"/>
    <row r="909" s="56" customFormat="1"/>
    <row r="910" s="56" customFormat="1"/>
    <row r="911" s="56" customFormat="1"/>
    <row r="912" s="56" customFormat="1"/>
    <row r="913" s="56" customFormat="1"/>
    <row r="914" s="56" customFormat="1"/>
    <row r="915" s="56" customFormat="1"/>
    <row r="916" s="56" customFormat="1"/>
    <row r="917" s="56" customFormat="1"/>
    <row r="918" s="56" customFormat="1"/>
    <row r="919" s="56" customFormat="1"/>
    <row r="920" s="56" customFormat="1"/>
    <row r="921" s="56" customFormat="1"/>
    <row r="922" s="56" customFormat="1"/>
    <row r="923" s="56" customFormat="1"/>
    <row r="924" s="56" customFormat="1"/>
    <row r="925" s="56" customFormat="1"/>
    <row r="926" s="56" customFormat="1"/>
    <row r="927" s="56" customFormat="1"/>
    <row r="928" s="56" customFormat="1"/>
    <row r="929" s="56" customFormat="1"/>
    <row r="930" s="56" customFormat="1"/>
    <row r="931" s="56" customFormat="1"/>
    <row r="932" s="56" customFormat="1"/>
    <row r="933" s="56" customFormat="1"/>
    <row r="934" s="56" customFormat="1"/>
    <row r="935" s="56" customFormat="1"/>
    <row r="936" s="56" customFormat="1"/>
    <row r="937" s="56" customFormat="1"/>
    <row r="938" s="56" customFormat="1"/>
    <row r="939" s="56" customFormat="1"/>
    <row r="940" s="56" customFormat="1"/>
    <row r="941" s="56" customFormat="1"/>
    <row r="942" s="56" customFormat="1"/>
    <row r="943" s="56" customFormat="1"/>
    <row r="944" s="56" customFormat="1"/>
    <row r="945" s="56" customFormat="1"/>
    <row r="946" s="56" customFormat="1"/>
    <row r="947" s="56" customFormat="1"/>
    <row r="948" s="56" customFormat="1"/>
    <row r="949" s="56" customFormat="1"/>
    <row r="950" s="56" customFormat="1"/>
    <row r="951" s="56" customFormat="1"/>
    <row r="952" s="56" customFormat="1"/>
    <row r="953" s="56" customFormat="1"/>
    <row r="954" s="56" customFormat="1"/>
    <row r="955" s="56" customFormat="1"/>
    <row r="956" s="56" customFormat="1"/>
    <row r="957" s="56" customFormat="1"/>
    <row r="958" s="56" customFormat="1"/>
    <row r="959" s="56" customFormat="1"/>
    <row r="960" s="56" customFormat="1"/>
    <row r="961" s="56" customFormat="1"/>
    <row r="962" s="56" customFormat="1"/>
    <row r="963" s="56" customFormat="1"/>
    <row r="964" s="56" customFormat="1"/>
    <row r="965" s="56" customFormat="1"/>
    <row r="966" s="56" customFormat="1"/>
    <row r="967" s="56" customFormat="1"/>
    <row r="968" s="56" customFormat="1"/>
    <row r="969" s="56" customFormat="1"/>
    <row r="970" s="56" customFormat="1"/>
    <row r="971" s="56" customFormat="1"/>
    <row r="972" s="56" customFormat="1"/>
    <row r="973" s="56" customFormat="1"/>
    <row r="974" s="56" customFormat="1"/>
    <row r="975" s="56" customFormat="1"/>
    <row r="976" s="56" customFormat="1"/>
    <row r="977" s="56" customFormat="1"/>
    <row r="978" s="56" customFormat="1"/>
    <row r="979" s="56" customFormat="1"/>
    <row r="980" s="56" customFormat="1"/>
    <row r="981" s="56" customFormat="1"/>
    <row r="982" s="56" customFormat="1"/>
    <row r="983" s="56" customFormat="1"/>
    <row r="984" s="56" customFormat="1"/>
    <row r="985" s="56" customFormat="1"/>
    <row r="986" s="56" customFormat="1"/>
    <row r="987" s="56" customFormat="1"/>
    <row r="988" s="56" customFormat="1"/>
    <row r="989" s="56" customFormat="1"/>
    <row r="990" s="56" customFormat="1"/>
    <row r="991" s="56" customFormat="1"/>
    <row r="992" s="56" customFormat="1"/>
    <row r="993" s="56" customFormat="1"/>
    <row r="994" s="56" customFormat="1"/>
    <row r="995" s="56" customFormat="1"/>
    <row r="996" s="56" customFormat="1"/>
    <row r="997" s="56" customFormat="1"/>
    <row r="998" s="56" customFormat="1"/>
    <row r="999" s="56" customFormat="1"/>
    <row r="1000" s="56" customFormat="1"/>
    <row r="1001" s="56" customFormat="1"/>
    <row r="1002" s="56" customFormat="1"/>
    <row r="1003" s="56" customFormat="1"/>
    <row r="1004" s="56" customFormat="1"/>
    <row r="1005" s="56" customFormat="1"/>
    <row r="1006" s="56" customFormat="1"/>
    <row r="1007" s="56" customFormat="1"/>
    <row r="1008" s="56" customFormat="1"/>
    <row r="1009" s="56" customFormat="1"/>
    <row r="1010" s="56" customFormat="1"/>
    <row r="1011" s="56" customFormat="1"/>
    <row r="1012" s="56" customFormat="1"/>
    <row r="1013" s="56" customFormat="1"/>
    <row r="1014" s="56" customFormat="1"/>
    <row r="1015" s="56" customFormat="1"/>
    <row r="1016" s="56" customFormat="1"/>
    <row r="1017" s="56" customFormat="1"/>
    <row r="1018" s="56" customFormat="1"/>
    <row r="1019" s="56" customFormat="1"/>
    <row r="1020" s="56" customFormat="1"/>
    <row r="1021" s="56" customFormat="1"/>
    <row r="1022" s="56" customFormat="1"/>
    <row r="1023" s="56" customFormat="1"/>
    <row r="1024" s="56" customFormat="1"/>
    <row r="1025" s="56" customFormat="1"/>
    <row r="1026" s="56" customFormat="1"/>
    <row r="1027" s="56" customFormat="1"/>
    <row r="1028" s="56" customFormat="1"/>
    <row r="1029" s="56" customFormat="1"/>
    <row r="1030" s="56" customFormat="1"/>
    <row r="1031" s="56" customFormat="1"/>
    <row r="1032" s="56" customFormat="1"/>
    <row r="1033" s="56" customFormat="1"/>
    <row r="1034" s="56" customFormat="1"/>
    <row r="1035" s="56" customFormat="1"/>
    <row r="1036" s="56" customFormat="1"/>
    <row r="1037" s="56" customFormat="1"/>
    <row r="1038" s="56" customFormat="1"/>
    <row r="1039" s="56" customFormat="1"/>
    <row r="1040" s="56" customFormat="1"/>
    <row r="1041" s="56" customFormat="1"/>
    <row r="1042" s="56" customFormat="1"/>
    <row r="1043" s="56" customFormat="1"/>
    <row r="1044" s="56" customFormat="1"/>
    <row r="1045" s="56" customFormat="1"/>
    <row r="1046" s="56" customFormat="1"/>
    <row r="1047" s="56" customFormat="1"/>
    <row r="1048" s="56" customFormat="1"/>
    <row r="1049" s="56" customFormat="1"/>
    <row r="1050" s="56" customFormat="1"/>
    <row r="1051" s="56" customFormat="1"/>
    <row r="1052" s="56" customFormat="1"/>
    <row r="1053" s="56" customFormat="1"/>
    <row r="1054" s="56" customFormat="1"/>
    <row r="1055" s="56" customFormat="1"/>
    <row r="1056" s="56" customFormat="1"/>
    <row r="1057" s="56" customFormat="1"/>
    <row r="1058" s="56" customFormat="1"/>
    <row r="1059" s="56" customFormat="1"/>
    <row r="1060" s="56" customFormat="1"/>
    <row r="1061" s="56" customFormat="1"/>
    <row r="1062" s="56" customFormat="1"/>
    <row r="1063" s="56" customFormat="1"/>
    <row r="1064" s="56" customFormat="1"/>
    <row r="1065" s="56" customFormat="1"/>
    <row r="1066" s="56" customFormat="1"/>
    <row r="1067" s="56" customFormat="1"/>
    <row r="1068" s="56" customFormat="1"/>
    <row r="1069" s="56" customFormat="1"/>
    <row r="1070" s="56" customFormat="1"/>
    <row r="1071" s="56" customFormat="1"/>
    <row r="1072" s="56" customFormat="1"/>
    <row r="1073" s="56" customFormat="1"/>
    <row r="1074" s="56" customFormat="1"/>
    <row r="1075" s="56" customFormat="1"/>
    <row r="1076" s="56" customFormat="1"/>
    <row r="1077" s="56" customFormat="1"/>
    <row r="1078" s="56" customFormat="1"/>
    <row r="1079" s="56" customFormat="1"/>
    <row r="1080" s="56" customFormat="1"/>
    <row r="1081" s="56" customFormat="1"/>
    <row r="1082" s="56" customFormat="1"/>
    <row r="1083" s="56" customFormat="1"/>
    <row r="1084" s="56" customFormat="1"/>
    <row r="1085" s="56" customFormat="1"/>
    <row r="1086" s="56" customFormat="1"/>
    <row r="1087" s="56" customFormat="1"/>
  </sheetData>
  <autoFilter ref="A1:C271" xr:uid="{3679B1BC-ADD9-4FD3-AC11-49541E35CB1D}"/>
  <mergeCells count="162">
    <mergeCell ref="A267:A271"/>
    <mergeCell ref="A212:A216"/>
    <mergeCell ref="A217:A221"/>
    <mergeCell ref="A222:A226"/>
    <mergeCell ref="A227:A231"/>
    <mergeCell ref="A232:A236"/>
    <mergeCell ref="A237:A241"/>
    <mergeCell ref="A242:A246"/>
    <mergeCell ref="A247:A251"/>
    <mergeCell ref="A252:A256"/>
    <mergeCell ref="A257:A261"/>
    <mergeCell ref="A262:A266"/>
    <mergeCell ref="A207:A211"/>
    <mergeCell ref="A152:A156"/>
    <mergeCell ref="A157:A161"/>
    <mergeCell ref="A162:A166"/>
    <mergeCell ref="A167:A171"/>
    <mergeCell ref="A172:A176"/>
    <mergeCell ref="A177:A181"/>
    <mergeCell ref="A182:A186"/>
    <mergeCell ref="A187:A191"/>
    <mergeCell ref="A192:A196"/>
    <mergeCell ref="A197:A201"/>
    <mergeCell ref="A202:A206"/>
    <mergeCell ref="A147:A151"/>
    <mergeCell ref="A92:A96"/>
    <mergeCell ref="A97:A101"/>
    <mergeCell ref="A102:A106"/>
    <mergeCell ref="A107:A111"/>
    <mergeCell ref="A112:A116"/>
    <mergeCell ref="A117:A121"/>
    <mergeCell ref="A122:A126"/>
    <mergeCell ref="A127:A131"/>
    <mergeCell ref="A132:A136"/>
    <mergeCell ref="A137:A141"/>
    <mergeCell ref="A142:A146"/>
    <mergeCell ref="A87:A91"/>
    <mergeCell ref="A32:A36"/>
    <mergeCell ref="A37:A41"/>
    <mergeCell ref="A42:A46"/>
    <mergeCell ref="A47:A51"/>
    <mergeCell ref="A52:A56"/>
    <mergeCell ref="A57:A61"/>
    <mergeCell ref="A62:A66"/>
    <mergeCell ref="A67:A71"/>
    <mergeCell ref="A72:A76"/>
    <mergeCell ref="A77:A81"/>
    <mergeCell ref="A82:A86"/>
    <mergeCell ref="B2:B6"/>
    <mergeCell ref="C2:C6"/>
    <mergeCell ref="B7:B11"/>
    <mergeCell ref="C7:C11"/>
    <mergeCell ref="A27:A31"/>
    <mergeCell ref="A2:A6"/>
    <mergeCell ref="A7:A11"/>
    <mergeCell ref="A12:A16"/>
    <mergeCell ref="A17:A21"/>
    <mergeCell ref="A22:A26"/>
    <mergeCell ref="B22:B26"/>
    <mergeCell ref="C22:C26"/>
    <mergeCell ref="B27:B31"/>
    <mergeCell ref="C27:C31"/>
    <mergeCell ref="B32:B36"/>
    <mergeCell ref="C32:C36"/>
    <mergeCell ref="B12:B16"/>
    <mergeCell ref="C12:C16"/>
    <mergeCell ref="B17:B21"/>
    <mergeCell ref="C17:C21"/>
    <mergeCell ref="B52:B56"/>
    <mergeCell ref="C52:C56"/>
    <mergeCell ref="B57:B61"/>
    <mergeCell ref="C57:C61"/>
    <mergeCell ref="B62:B66"/>
    <mergeCell ref="C62:C66"/>
    <mergeCell ref="B37:B41"/>
    <mergeCell ref="C37:C41"/>
    <mergeCell ref="B42:B46"/>
    <mergeCell ref="C42:C46"/>
    <mergeCell ref="B47:B51"/>
    <mergeCell ref="C47:C51"/>
    <mergeCell ref="B82:B86"/>
    <mergeCell ref="C82:C86"/>
    <mergeCell ref="B87:B91"/>
    <mergeCell ref="C87:C91"/>
    <mergeCell ref="B92:B96"/>
    <mergeCell ref="C92:C96"/>
    <mergeCell ref="B67:B71"/>
    <mergeCell ref="C67:C71"/>
    <mergeCell ref="B72:B76"/>
    <mergeCell ref="C72:C76"/>
    <mergeCell ref="B77:B81"/>
    <mergeCell ref="C77:C81"/>
    <mergeCell ref="B112:B116"/>
    <mergeCell ref="C112:C116"/>
    <mergeCell ref="B117:B121"/>
    <mergeCell ref="C117:C121"/>
    <mergeCell ref="B122:B126"/>
    <mergeCell ref="C122:C126"/>
    <mergeCell ref="B97:B101"/>
    <mergeCell ref="C97:C101"/>
    <mergeCell ref="B102:B106"/>
    <mergeCell ref="C102:C106"/>
    <mergeCell ref="B107:B111"/>
    <mergeCell ref="C107:C111"/>
    <mergeCell ref="B142:B146"/>
    <mergeCell ref="C142:C146"/>
    <mergeCell ref="B147:B151"/>
    <mergeCell ref="C147:C151"/>
    <mergeCell ref="B152:B156"/>
    <mergeCell ref="C152:C156"/>
    <mergeCell ref="B127:B131"/>
    <mergeCell ref="C127:C131"/>
    <mergeCell ref="B132:B136"/>
    <mergeCell ref="C132:C136"/>
    <mergeCell ref="B137:B141"/>
    <mergeCell ref="C137:C141"/>
    <mergeCell ref="B172:B176"/>
    <mergeCell ref="C172:C176"/>
    <mergeCell ref="B177:B181"/>
    <mergeCell ref="C177:C181"/>
    <mergeCell ref="B182:B186"/>
    <mergeCell ref="C182:C186"/>
    <mergeCell ref="B157:B161"/>
    <mergeCell ref="C157:C161"/>
    <mergeCell ref="B162:B166"/>
    <mergeCell ref="C162:C166"/>
    <mergeCell ref="B167:B171"/>
    <mergeCell ref="C167:C171"/>
    <mergeCell ref="B202:B206"/>
    <mergeCell ref="C202:C206"/>
    <mergeCell ref="B207:B211"/>
    <mergeCell ref="C207:C211"/>
    <mergeCell ref="B212:B216"/>
    <mergeCell ref="C212:C216"/>
    <mergeCell ref="B187:B191"/>
    <mergeCell ref="C187:C191"/>
    <mergeCell ref="B192:B196"/>
    <mergeCell ref="C192:C196"/>
    <mergeCell ref="B197:B201"/>
    <mergeCell ref="C197:C201"/>
    <mergeCell ref="B232:B236"/>
    <mergeCell ref="C232:C236"/>
    <mergeCell ref="B237:B241"/>
    <mergeCell ref="C237:C241"/>
    <mergeCell ref="B242:B246"/>
    <mergeCell ref="C242:C246"/>
    <mergeCell ref="B217:B221"/>
    <mergeCell ref="C217:C221"/>
    <mergeCell ref="B222:B226"/>
    <mergeCell ref="C222:C226"/>
    <mergeCell ref="B227:B231"/>
    <mergeCell ref="C227:C231"/>
    <mergeCell ref="B262:B266"/>
    <mergeCell ref="C262:C266"/>
    <mergeCell ref="B267:B271"/>
    <mergeCell ref="C267:C271"/>
    <mergeCell ref="B247:B251"/>
    <mergeCell ref="C247:C251"/>
    <mergeCell ref="B252:B256"/>
    <mergeCell ref="C252:C256"/>
    <mergeCell ref="B257:B261"/>
    <mergeCell ref="C257:C26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55</vt:i4>
      </vt:variant>
    </vt:vector>
  </HeadingPairs>
  <TitlesOfParts>
    <vt:vector size="61" baseType="lpstr">
      <vt:lpstr>Estratégico</vt:lpstr>
      <vt:lpstr>Administración de Archivos</vt:lpstr>
      <vt:lpstr>Procesos de la Gestión Document</vt:lpstr>
      <vt:lpstr>Tecnológico</vt:lpstr>
      <vt:lpstr>Cultural</vt:lpstr>
      <vt:lpstr>Listas</vt:lpstr>
      <vt:lpstr>Niveles</vt:lpstr>
      <vt:lpstr>Pregunta1</vt:lpstr>
      <vt:lpstr>Pregunta10</vt:lpstr>
      <vt:lpstr>Pregunta11</vt:lpstr>
      <vt:lpstr>Pregunta12</vt:lpstr>
      <vt:lpstr>Pregunta13</vt:lpstr>
      <vt:lpstr>Pregunta14</vt:lpstr>
      <vt:lpstr>Pregunta15</vt:lpstr>
      <vt:lpstr>Pregunta16</vt:lpstr>
      <vt:lpstr>Pregunta17</vt:lpstr>
      <vt:lpstr>Pregunta18</vt:lpstr>
      <vt:lpstr>Pregunta19</vt:lpstr>
      <vt:lpstr>Pregunta2</vt:lpstr>
      <vt:lpstr>Pregunta20</vt:lpstr>
      <vt:lpstr>Pregunta21</vt:lpstr>
      <vt:lpstr>Pregunta22</vt:lpstr>
      <vt:lpstr>Pregunta23</vt:lpstr>
      <vt:lpstr>Pregunta24</vt:lpstr>
      <vt:lpstr>Pregunta25</vt:lpstr>
      <vt:lpstr>Pregunta26</vt:lpstr>
      <vt:lpstr>Pregunta27</vt:lpstr>
      <vt:lpstr>Pregunta28</vt:lpstr>
      <vt:lpstr>Pregunta29</vt:lpstr>
      <vt:lpstr>Pregunta3</vt:lpstr>
      <vt:lpstr>Pregunta30</vt:lpstr>
      <vt:lpstr>Pregunta31</vt:lpstr>
      <vt:lpstr>Pregunta32</vt:lpstr>
      <vt:lpstr>Pregunta33</vt:lpstr>
      <vt:lpstr>Pregunta34</vt:lpstr>
      <vt:lpstr>Pregunta35</vt:lpstr>
      <vt:lpstr>Pregunta36</vt:lpstr>
      <vt:lpstr>Pregunta37</vt:lpstr>
      <vt:lpstr>Pregunta38</vt:lpstr>
      <vt:lpstr>Pregunta39</vt:lpstr>
      <vt:lpstr>Pregunta4</vt:lpstr>
      <vt:lpstr>Pregunta40</vt:lpstr>
      <vt:lpstr>Pregunta41</vt:lpstr>
      <vt:lpstr>Pregunta42</vt:lpstr>
      <vt:lpstr>Pregunta43</vt:lpstr>
      <vt:lpstr>Pregunta44</vt:lpstr>
      <vt:lpstr>Pregunta45</vt:lpstr>
      <vt:lpstr>Pregunta46</vt:lpstr>
      <vt:lpstr>Pregunta47</vt:lpstr>
      <vt:lpstr>Pregunta48</vt:lpstr>
      <vt:lpstr>Pregunta49</vt:lpstr>
      <vt:lpstr>Pregunta5</vt:lpstr>
      <vt:lpstr>Pregunta50</vt:lpstr>
      <vt:lpstr>Pregunta51</vt:lpstr>
      <vt:lpstr>Pregunta52</vt:lpstr>
      <vt:lpstr>Pregunta53</vt:lpstr>
      <vt:lpstr>Pregunta54</vt:lpstr>
      <vt:lpstr>Pregunta6</vt:lpstr>
      <vt:lpstr>Pregunta7</vt:lpstr>
      <vt:lpstr>Pregunta8</vt:lpstr>
      <vt:lpstr>Pregunta9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dc:creator>
  <cp:lastModifiedBy>Cesar Arce</cp:lastModifiedBy>
  <dcterms:created xsi:type="dcterms:W3CDTF">2023-09-26T01:08:06Z</dcterms:created>
  <dcterms:modified xsi:type="dcterms:W3CDTF">2025-04-09T13:30:56Z</dcterms:modified>
</cp:coreProperties>
</file>